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85" windowHeight="12390" activeTab="8"/>
  </bookViews>
  <sheets>
    <sheet name="表格一" sheetId="1" r:id="rId1"/>
    <sheet name="表格二" sheetId="2" r:id="rId2"/>
    <sheet name="表格三" sheetId="3" r:id="rId3"/>
    <sheet name="表格四" sheetId="4" r:id="rId4"/>
    <sheet name="表格五" sheetId="5" r:id="rId5"/>
    <sheet name="表格六" sheetId="6" r:id="rId6"/>
    <sheet name="表格七" sheetId="7" r:id="rId7"/>
    <sheet name="表格八" sheetId="8" r:id="rId8"/>
    <sheet name="表格九" sheetId="9" r:id="rId9"/>
  </sheets>
  <definedNames>
    <definedName name="_xlnm.Print_Titles" localSheetId="1">'表格二'!$3:$5</definedName>
    <definedName name="_xlnm.Print_Titles" localSheetId="6">'表格七'!$3:$5</definedName>
    <definedName name="_xlnm.Print_Titles" localSheetId="2">'表格三'!$3:$5</definedName>
    <definedName name="_xlnm.Print_Titles" localSheetId="4">'表格五'!$3:$5</definedName>
  </definedNames>
  <calcPr fullCalcOnLoad="1"/>
</workbook>
</file>

<file path=xl/sharedStrings.xml><?xml version="1.0" encoding="utf-8"?>
<sst xmlns="http://schemas.openxmlformats.org/spreadsheetml/2006/main" count="774" uniqueCount="408">
  <si>
    <t>表一：收入支出决算总表</t>
  </si>
  <si>
    <t>单位：元</t>
  </si>
  <si>
    <t>收    入</t>
  </si>
  <si>
    <t>支    出</t>
  </si>
  <si>
    <t>项     目</t>
  </si>
  <si>
    <t>决算数</t>
  </si>
  <si>
    <t>一、一般公共预算财政拨款收入</t>
  </si>
  <si>
    <t>一、一般公共服务支出</t>
  </si>
  <si>
    <t>二、政府性基金预算财政财政拨款收入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</si>
  <si>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</si>
  <si>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</si>
  <si>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</si>
  <si>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</si>
  <si>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</si>
  <si>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</si>
  <si>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</si>
  <si>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</si>
  <si>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</si>
  <si>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</si>
  <si>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</si>
  <si>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</si>
  <si>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</si>
  <si>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</si>
  <si>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</si>
  <si>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</si>
  <si>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</si>
  <si>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</si>
  <si>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</si>
  <si>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</si>
  <si>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</si>
  <si>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</si>
  <si>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</si>
  <si>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</si>
  <si>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</si>
  <si>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</si>
  <si>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</si>
  <si>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</si>
  <si>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</si>
  <si>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</si>
  <si>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</si>
  <si>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</si>
  <si>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</si>
  <si>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</si>
  <si>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</si>
  <si>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</si>
  <si>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</si>
  <si>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</si>
  <si>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注：本表反映部门本年度总收支和年末结转结余情况</t>
  </si>
  <si>
    <r>
      <t>项</t>
    </r>
    <r>
      <rPr>
        <sz val="11"/>
        <rFont val="宋体"/>
        <family val="0"/>
      </rPr>
      <t xml:space="preserve"> </t>
    </r>
    <r>
      <rPr>
        <sz val="11"/>
        <rFont val="仿宋_GB2312"/>
        <family val="3"/>
      </rPr>
      <t>目</t>
    </r>
  </si>
  <si>
    <t>财政拨款收入</t>
  </si>
  <si>
    <t>上级补助收入</t>
  </si>
  <si>
    <t>事业收入</t>
  </si>
  <si>
    <t>经营收入</t>
  </si>
  <si>
    <t>附属单位上缴收入</t>
  </si>
  <si>
    <t>科目编码</t>
  </si>
  <si>
    <t>科目名称</t>
  </si>
  <si>
    <t>小计</t>
  </si>
  <si>
    <t>其中：教育收费</t>
  </si>
  <si>
    <t>栏次</t>
  </si>
  <si>
    <t>合计</t>
  </si>
  <si>
    <t>类</t>
  </si>
  <si>
    <t>注：本表反映部门本年度取得的各项收入情况</t>
  </si>
  <si>
    <t>表三：支出决算表</t>
  </si>
  <si>
    <t>基本支出</t>
  </si>
  <si>
    <t>项目支出</t>
  </si>
  <si>
    <t>上缴上级支出</t>
  </si>
  <si>
    <t>经营支出</t>
  </si>
  <si>
    <t>对附属单位补助支出</t>
  </si>
  <si>
    <t xml:space="preserve">                栏次</t>
  </si>
  <si>
    <t xml:space="preserve">               合计</t>
  </si>
  <si>
    <t>注：本表反映部门本年度各项支出情况</t>
  </si>
  <si>
    <r>
      <t xml:space="preserve">  </t>
    </r>
    <r>
      <rPr>
        <sz val="18"/>
        <rFont val="方正小标宋简体"/>
        <family val="0"/>
      </rPr>
      <t>表四：财政拨款收入支出决算总表</t>
    </r>
  </si>
  <si>
    <t>收 入</t>
  </si>
  <si>
    <t>支 出</t>
  </si>
  <si>
    <r>
      <t>项</t>
    </r>
    <r>
      <rPr>
        <sz val="11"/>
        <rFont val="宋体"/>
        <family val="0"/>
      </rPr>
      <t xml:space="preserve">     </t>
    </r>
    <r>
      <rPr>
        <sz val="11"/>
        <rFont val="仿宋_GB2312"/>
        <family val="3"/>
      </rPr>
      <t>目</t>
    </r>
  </si>
  <si>
    <r>
      <t>金</t>
    </r>
    <r>
      <rPr>
        <sz val="11"/>
        <rFont val="宋体"/>
        <family val="0"/>
      </rPr>
      <t xml:space="preserve">  </t>
    </r>
    <r>
      <rPr>
        <sz val="11"/>
        <rFont val="仿宋_GB2312"/>
        <family val="3"/>
      </rPr>
      <t>额</t>
    </r>
  </si>
  <si>
    <t>一般公共预算财政拨款</t>
  </si>
  <si>
    <t>政府性基金预算财政拨款</t>
  </si>
  <si>
    <t>国有资本经营预算财政拨款</t>
  </si>
  <si>
    <r>
      <t>栏</t>
    </r>
    <r>
      <rPr>
        <sz val="11"/>
        <rFont val="宋体"/>
        <family val="0"/>
      </rPr>
      <t xml:space="preserve"> </t>
    </r>
    <r>
      <rPr>
        <sz val="11"/>
        <rFont val="仿宋_GB2312"/>
        <family val="3"/>
      </rPr>
      <t>次</t>
    </r>
  </si>
  <si>
    <t xml:space="preserve">　 </t>
  </si>
  <si>
    <t xml:space="preserve">  　</t>
  </si>
  <si>
    <t xml:space="preserve"> 　</t>
  </si>
  <si>
    <t>年初财政拨款结转和结余</t>
  </si>
  <si>
    <t>年末财政拨款结转和结余</t>
  </si>
  <si>
    <t>一、一般公共预算财政拨款</t>
  </si>
  <si>
    <t>二、政府性基金预算财政拨款</t>
  </si>
  <si>
    <t>三、国有资本经营预算财政拨款</t>
  </si>
  <si>
    <t>注：本表反映部门财政拨款总收支和年末结转结余情况</t>
  </si>
  <si>
    <t>表五：一般公共预算财政拨款支出决算表</t>
  </si>
  <si>
    <t>项 目</t>
  </si>
  <si>
    <t>功能分类科目代码</t>
  </si>
  <si>
    <t>名称</t>
  </si>
  <si>
    <t>注：本表反映部门本年度一般公共预算财政拨款支出的情况</t>
  </si>
  <si>
    <t>表六：一般公共预算财政拨款基本支出决算表</t>
  </si>
  <si>
    <t>人员经费</t>
  </si>
  <si>
    <t/>
  </si>
  <si>
    <t>公用经费</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</si>
  <si>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</si>
  <si>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</si>
  <si>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</si>
  <si>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</si>
  <si>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</si>
  <si>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</si>
  <si>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</si>
  <si>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</si>
  <si>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</si>
  <si>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</si>
  <si>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</si>
  <si>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</si>
  <si>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</si>
  <si>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</si>
  <si>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</si>
  <si>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</si>
  <si>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</si>
  <si>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</si>
  <si>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</si>
  <si>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</si>
  <si>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</si>
  <si>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</si>
  <si>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</si>
  <si>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</si>
  <si>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</si>
  <si>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</si>
  <si>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</si>
  <si>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</si>
  <si>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</si>
  <si>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</si>
  <si>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</si>
  <si>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</si>
  <si>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</si>
  <si>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</si>
  <si>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</si>
  <si>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</si>
  <si>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</si>
  <si>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</si>
  <si>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</si>
  <si>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</si>
  <si>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</si>
  <si>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</si>
  <si>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</si>
  <si>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</si>
  <si>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</si>
  <si>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</si>
  <si>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</si>
  <si>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</si>
  <si>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</si>
  <si>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</si>
  <si>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</si>
  <si>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</si>
  <si>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</si>
  <si>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</si>
  <si>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</si>
  <si>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</si>
  <si>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</si>
  <si>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</si>
  <si>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</si>
  <si>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</si>
  <si>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</si>
  <si>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</si>
  <si>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</si>
  <si>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</si>
  <si>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</si>
  <si>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</si>
  <si>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</si>
  <si>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</si>
  <si>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</si>
  <si>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</si>
  <si>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</si>
  <si>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</si>
  <si>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</si>
  <si>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</si>
  <si>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</si>
  <si>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</si>
  <si>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</si>
  <si>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</si>
  <si>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</si>
  <si>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</si>
  <si>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</si>
  <si>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</si>
  <si>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</si>
  <si>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</si>
  <si>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</si>
  <si>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</si>
  <si>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</si>
  <si>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</si>
  <si>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</si>
  <si>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</si>
  <si>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</si>
  <si>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</si>
  <si>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</si>
  <si>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</si>
  <si>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</si>
  <si>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</si>
  <si>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</si>
  <si>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</si>
  <si>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</si>
  <si>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</si>
  <si>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</si>
  <si>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</si>
  <si>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</si>
  <si>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</si>
  <si>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</si>
  <si>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</si>
  <si>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</si>
  <si>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</si>
  <si>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</si>
  <si>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</si>
  <si>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</si>
  <si>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</si>
  <si>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</si>
  <si>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</si>
  <si>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</si>
  <si>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</si>
  <si>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</si>
  <si>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</si>
  <si>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</si>
  <si>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</si>
  <si>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</si>
  <si>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</si>
  <si>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</si>
  <si>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</si>
  <si>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</si>
  <si>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费用补贴</t>
  </si>
  <si>
    <t>30307</t>
  </si>
  <si>
    <t xml:space="preserve">  医疗费补助</t>
  </si>
  <si>
    <t>30227</t>
  </si>
  <si>
    <t xml:space="preserve">  委托业务费</t>
  </si>
  <si>
    <t>31205</t>
  </si>
  <si>
    <t>利息补贴</t>
  </si>
  <si>
    <t>30308</t>
  </si>
  <si>
    <t xml:space="preserve">  助学金</t>
  </si>
  <si>
    <t>30228</t>
  </si>
  <si>
    <t xml:space="preserve">  工会经费</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</si>
  <si>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</si>
  <si>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</si>
  <si>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</si>
  <si>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</si>
  <si>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</si>
  <si>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</si>
  <si>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</si>
  <si>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</si>
  <si>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</si>
  <si>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</si>
  <si>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</si>
  <si>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</si>
  <si>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</si>
  <si>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</si>
  <si>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</si>
  <si>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</si>
  <si>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</si>
  <si>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</si>
  <si>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</si>
  <si>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</si>
  <si>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</si>
  <si>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</si>
  <si>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</si>
  <si>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</si>
  <si>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</si>
  <si>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</si>
  <si>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</si>
  <si>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</si>
  <si>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</si>
  <si>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</si>
  <si>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</si>
  <si>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</si>
  <si>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</si>
  <si>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</si>
  <si>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</si>
  <si>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</si>
  <si>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国内债务发行费用</t>
  </si>
  <si>
    <t>30704</t>
  </si>
  <si>
    <t>国外债务发行费用</t>
  </si>
  <si>
    <t>人员经费合计</t>
  </si>
  <si>
    <t>公用经费合计</t>
  </si>
  <si>
    <t>注：本表反映部门本年度一般公共预算财政拨款基本支出明细情况</t>
  </si>
  <si>
    <t>表七：政府性基金预算财政拨款收入支出决算表</t>
  </si>
  <si>
    <t>项目</t>
  </si>
  <si>
    <t>本年收入</t>
  </si>
  <si>
    <t>本年支出</t>
  </si>
  <si>
    <t>功能分类科目编码</t>
  </si>
  <si>
    <t>　款</t>
  </si>
  <si>
    <t>　  项</t>
  </si>
  <si>
    <t>注：本表反映部门本年度政府性基金预算财政拨款收入、支出及结转和结余情况</t>
  </si>
  <si>
    <t>表八：国有资本经营预算财政拨款收入支出决算表</t>
  </si>
  <si>
    <t>注：本表反映部门本年度国有资本经营预算财政拨款收入、支出及结转和结余情况</t>
  </si>
  <si>
    <t>表九：一般公共预算财政拨款“三公”经费支出决算表</t>
  </si>
  <si>
    <t>预算数</t>
  </si>
  <si>
    <t>1.因公出国（境）费用</t>
  </si>
  <si>
    <t>2.公务用车购置及运行维护费</t>
  </si>
  <si>
    <t>其中：（1）公务用车购置费</t>
  </si>
  <si>
    <t xml:space="preserve">      （2）公务用车运行维护费</t>
  </si>
  <si>
    <t>3.公务接待费</t>
  </si>
  <si>
    <t xml:space="preserve">注：本表反映部门本年度“三公”经费支出预决算情况。其中，预算数为“三公”经费年初预算数，决算数是包括当年一般公共预算财政拨款和以前年度结转资金安排的实际支出。 </t>
  </si>
  <si>
    <t>201</t>
  </si>
  <si>
    <t>一般公共服务支出</t>
  </si>
  <si>
    <t xml:space="preserve">  一般行政管理事务</t>
  </si>
  <si>
    <t xml:space="preserve">  行政运行</t>
  </si>
  <si>
    <t>其他收入</t>
  </si>
  <si>
    <t>表二：收入决算表</t>
  </si>
  <si>
    <r>
      <t>单位：元</t>
    </r>
    <r>
      <rPr>
        <sz val="11"/>
        <rFont val="Times New Roman"/>
        <family val="1"/>
      </rPr>
      <t xml:space="preserve">                </t>
    </r>
  </si>
  <si>
    <t>212</t>
  </si>
  <si>
    <t>21208</t>
  </si>
  <si>
    <t>2120803</t>
  </si>
  <si>
    <t>215</t>
  </si>
  <si>
    <t>21508</t>
  </si>
  <si>
    <t>2150899</t>
  </si>
  <si>
    <t>城乡社区支出</t>
  </si>
  <si>
    <t>国有土地使用权出让收入安排的支出</t>
  </si>
  <si>
    <t xml:space="preserve">  城市建设支出</t>
  </si>
  <si>
    <t>资源勘探工业信息等支出</t>
  </si>
  <si>
    <t>支持中小企业发展和管理支出</t>
  </si>
  <si>
    <t xml:space="preserve">  其他支持中小企业发展和管理支出</t>
  </si>
  <si>
    <t>部门：中国（广西）自由贸易试验区钦州港片区财政金融局（本级）</t>
  </si>
  <si>
    <t>20104</t>
  </si>
  <si>
    <t>2010407</t>
  </si>
  <si>
    <t>20106</t>
  </si>
  <si>
    <t>2010601</t>
  </si>
  <si>
    <t>2010602</t>
  </si>
  <si>
    <t>2010607</t>
  </si>
  <si>
    <t>2010608</t>
  </si>
  <si>
    <t>20107</t>
  </si>
  <si>
    <t>2010702</t>
  </si>
  <si>
    <t>2010799</t>
  </si>
  <si>
    <t>210</t>
  </si>
  <si>
    <t>21013</t>
  </si>
  <si>
    <t>2101301</t>
  </si>
  <si>
    <t>211</t>
  </si>
  <si>
    <t>21103</t>
  </si>
  <si>
    <t>2110302</t>
  </si>
  <si>
    <t>21203</t>
  </si>
  <si>
    <t>2120399</t>
  </si>
  <si>
    <t>2120801</t>
  </si>
  <si>
    <t>21216</t>
  </si>
  <si>
    <t>2121699</t>
  </si>
  <si>
    <t>21299</t>
  </si>
  <si>
    <t>2129999</t>
  </si>
  <si>
    <t>217</t>
  </si>
  <si>
    <t>21701</t>
  </si>
  <si>
    <t>2170199</t>
  </si>
  <si>
    <t>21703</t>
  </si>
  <si>
    <t>2170302</t>
  </si>
  <si>
    <t>2170399</t>
  </si>
  <si>
    <t>21799</t>
  </si>
  <si>
    <t>2179902</t>
  </si>
  <si>
    <t>221</t>
  </si>
  <si>
    <t>22101</t>
  </si>
  <si>
    <t>2210106</t>
  </si>
  <si>
    <t>229</t>
  </si>
  <si>
    <t>22904</t>
  </si>
  <si>
    <t>2290402</t>
  </si>
  <si>
    <t>22960</t>
  </si>
  <si>
    <t>2296013</t>
  </si>
  <si>
    <t>231</t>
  </si>
  <si>
    <t>23103</t>
  </si>
  <si>
    <t>2310301</t>
  </si>
  <si>
    <t>232</t>
  </si>
  <si>
    <t>23203</t>
  </si>
  <si>
    <t>2320301</t>
  </si>
  <si>
    <t>23204</t>
  </si>
  <si>
    <t>2320431</t>
  </si>
  <si>
    <t>2320433</t>
  </si>
  <si>
    <t>2320498</t>
  </si>
  <si>
    <t>发展与改革事务</t>
  </si>
  <si>
    <t xml:space="preserve">  经济体制改革研究</t>
  </si>
  <si>
    <t>财政事务</t>
  </si>
  <si>
    <t xml:space="preserve">  信息化建设</t>
  </si>
  <si>
    <t xml:space="preserve">  财政委托业务支出</t>
  </si>
  <si>
    <t>税收事务</t>
  </si>
  <si>
    <t xml:space="preserve">  其他税收事务支出</t>
  </si>
  <si>
    <t>卫生健康支出</t>
  </si>
  <si>
    <t>医疗救助</t>
  </si>
  <si>
    <t xml:space="preserve">  城乡医疗救助</t>
  </si>
  <si>
    <t>节能环保支出</t>
  </si>
  <si>
    <t>污染防治</t>
  </si>
  <si>
    <t xml:space="preserve">  水体</t>
  </si>
  <si>
    <t>城乡社区公共设施</t>
  </si>
  <si>
    <t xml:space="preserve">  其他城乡社区公共设施支出</t>
  </si>
  <si>
    <t xml:space="preserve">  征地和拆迁补偿支出</t>
  </si>
  <si>
    <t>棚户区改造专项债券收入安排的支出</t>
  </si>
  <si>
    <t xml:space="preserve">  其他棚户区改造专项债券收入安排的支出</t>
  </si>
  <si>
    <t>其他城乡社区支出</t>
  </si>
  <si>
    <t xml:space="preserve">  其他城乡社区支出</t>
  </si>
  <si>
    <t>金融支出</t>
  </si>
  <si>
    <t>金融部门行政支出</t>
  </si>
  <si>
    <t xml:space="preserve">  金融部门其他行政支出</t>
  </si>
  <si>
    <t>金融发展支出</t>
  </si>
  <si>
    <t xml:space="preserve">  利息费用补贴支出</t>
  </si>
  <si>
    <t xml:space="preserve">  其他金融发展支出</t>
  </si>
  <si>
    <t>其他金融支出</t>
  </si>
  <si>
    <t xml:space="preserve">  重点企业贷款贴息</t>
  </si>
  <si>
    <t>住房保障支出</t>
  </si>
  <si>
    <t>保障性安居工程支出</t>
  </si>
  <si>
    <t xml:space="preserve">  公共租赁住房</t>
  </si>
  <si>
    <t>其他政府性基金及对应专项债务收入安排的支出</t>
  </si>
  <si>
    <t xml:space="preserve">  其他地方自行试点项目收益专项债券收入安排的支出</t>
  </si>
  <si>
    <t>彩票公益金安排的支出</t>
  </si>
  <si>
    <t xml:space="preserve">  用于城乡医疗救助的彩票公益金支出</t>
  </si>
  <si>
    <t>债务还本支出</t>
  </si>
  <si>
    <t>地方政府一般债务还本支出</t>
  </si>
  <si>
    <t xml:space="preserve">  地方政府一般债券还本支出</t>
  </si>
  <si>
    <t>债务付息支出</t>
  </si>
  <si>
    <t>地方政府一般债务付息支出</t>
  </si>
  <si>
    <t xml:space="preserve">  地方政府一般债券付息支出</t>
  </si>
  <si>
    <t>地方政府专项债务付息支出</t>
  </si>
  <si>
    <t xml:space="preserve">  土地储备专项债券付息支出</t>
  </si>
  <si>
    <t xml:space="preserve">  棚户区改造专项债券付息支出</t>
  </si>
  <si>
    <t xml:space="preserve">  其他地方自行试点项目收益专项债券付息支出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</si>
</sst>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60">
    <font>
      <sz val="12"/>
      <name val="宋体"/>
      <family val="0"/>
    </font>
    <font>
      <sz val="11"/>
      <name val="宋体"/>
      <family val="0"/>
    </font>
    <font>
      <sz val="18"/>
      <color indexed="8"/>
      <name val="方正小标宋简体"/>
      <family val="0"/>
    </font>
    <font>
      <sz val="14"/>
      <name val="仿宋_GB2312"/>
      <family val="3"/>
    </font>
    <font>
      <b/>
      <sz val="14"/>
      <name val="仿宋_GB2312"/>
      <family val="3"/>
    </font>
    <font>
      <b/>
      <sz val="12"/>
      <name val="仿宋_GB2312"/>
      <family val="3"/>
    </font>
    <font>
      <sz val="12"/>
      <name val="仿宋_GB2312"/>
      <family val="3"/>
    </font>
    <font>
      <sz val="12"/>
      <color indexed="8"/>
      <name val="仿宋_GB2312"/>
      <family val="3"/>
    </font>
    <font>
      <b/>
      <sz val="12"/>
      <color indexed="8"/>
      <name val="仿宋_GB2312"/>
      <family val="3"/>
    </font>
    <font>
      <sz val="11"/>
      <color indexed="8"/>
      <name val="宋体"/>
      <family val="0"/>
    </font>
    <font>
      <sz val="11"/>
      <color indexed="8"/>
      <name val="仿宋_GB2312"/>
      <family val="3"/>
    </font>
    <font>
      <b/>
      <sz val="11"/>
      <color indexed="8"/>
      <name val="宋体"/>
      <family val="0"/>
    </font>
    <font>
      <b/>
      <sz val="11"/>
      <color indexed="8"/>
      <name val="仿宋_GB2312"/>
      <family val="3"/>
    </font>
    <font>
      <sz val="11"/>
      <name val="仿宋_GB2312"/>
      <family val="3"/>
    </font>
    <font>
      <sz val="18"/>
      <name val="方正小标宋简体"/>
      <family val="0"/>
    </font>
    <font>
      <sz val="11"/>
      <name val="MingLiU"/>
      <family val="3"/>
    </font>
    <font>
      <sz val="10"/>
      <color indexed="8"/>
      <name val="Arial"/>
      <family val="2"/>
    </font>
    <font>
      <b/>
      <sz val="11"/>
      <name val="MingLiU"/>
      <family val="3"/>
    </font>
    <font>
      <sz val="10"/>
      <color indexed="8"/>
      <name val="仿宋_GB2312"/>
      <family val="3"/>
    </font>
    <font>
      <sz val="16"/>
      <name val="Times New Roman"/>
      <family val="1"/>
    </font>
    <font>
      <b/>
      <sz val="11"/>
      <name val="仿宋_GB2312"/>
      <family val="3"/>
    </font>
    <font>
      <sz val="12"/>
      <name val="楷体_GB2312"/>
      <family val="3"/>
    </font>
    <font>
      <sz val="11"/>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right>
        <color indexed="63"/>
      </right>
      <top/>
      <bottom style="thin">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style="thin">
        <color indexed="8"/>
      </right>
      <top/>
      <bottom style="thin">
        <color indexed="8"/>
      </bottom>
    </border>
    <border>
      <left/>
      <right style="thin">
        <color indexed="8"/>
      </right>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style="thin"/>
      <bottom style="thin"/>
    </border>
    <border>
      <left style="thin">
        <color indexed="8"/>
      </left>
      <right style="thin">
        <color indexed="8"/>
      </right>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15">
    <xf numFmtId="0" fontId="0" fillId="0" borderId="0" xfId="0" applyAlignment="1">
      <alignment/>
    </xf>
    <xf numFmtId="0" fontId="3" fillId="0" borderId="10" xfId="0" applyFont="1" applyBorder="1" applyAlignment="1">
      <alignment horizontal="right"/>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center"/>
    </xf>
    <xf numFmtId="0" fontId="6" fillId="0" borderId="11" xfId="0" applyFont="1" applyBorder="1" applyAlignment="1">
      <alignment horizontal="left"/>
    </xf>
    <xf numFmtId="0" fontId="6" fillId="0" borderId="0" xfId="0" applyFont="1" applyBorder="1" applyAlignment="1">
      <alignment vertical="center"/>
    </xf>
    <xf numFmtId="0" fontId="7" fillId="0" borderId="10" xfId="0" applyFont="1" applyBorder="1" applyAlignment="1">
      <alignment/>
    </xf>
    <xf numFmtId="0" fontId="7" fillId="0" borderId="10" xfId="0" applyFont="1" applyBorder="1" applyAlignment="1">
      <alignment horizontal="right"/>
    </xf>
    <xf numFmtId="0" fontId="7" fillId="0" borderId="11" xfId="0" applyFont="1" applyBorder="1" applyAlignment="1">
      <alignment horizontal="center" vertical="center" wrapText="1"/>
    </xf>
    <xf numFmtId="0" fontId="9" fillId="0" borderId="11" xfId="0" applyFont="1" applyBorder="1" applyAlignment="1">
      <alignment horizontal="right"/>
    </xf>
    <xf numFmtId="0" fontId="9" fillId="0" borderId="11" xfId="0" applyFont="1" applyBorder="1" applyAlignment="1">
      <alignment horizontal="left"/>
    </xf>
    <xf numFmtId="0" fontId="6" fillId="0" borderId="0" xfId="0" applyFont="1" applyFill="1" applyAlignment="1">
      <alignment/>
    </xf>
    <xf numFmtId="0" fontId="11" fillId="0" borderId="11" xfId="0" applyFont="1" applyFill="1" applyBorder="1" applyAlignment="1">
      <alignment horizontal="left" vertical="center" shrinkToFit="1"/>
    </xf>
    <xf numFmtId="0" fontId="12" fillId="0" borderId="11" xfId="0" applyFont="1" applyFill="1" applyBorder="1" applyAlignment="1">
      <alignment horizontal="left" vertical="center" shrinkToFit="1"/>
    </xf>
    <xf numFmtId="4" fontId="9" fillId="0" borderId="11" xfId="0" applyNumberFormat="1" applyFont="1" applyFill="1" applyBorder="1" applyAlignment="1">
      <alignment horizontal="right" vertical="center" shrinkToFit="1"/>
    </xf>
    <xf numFmtId="0" fontId="9" fillId="0" borderId="11" xfId="0" applyFont="1" applyFill="1" applyBorder="1" applyAlignment="1">
      <alignment horizontal="left" vertical="center" shrinkToFit="1"/>
    </xf>
    <xf numFmtId="0" fontId="10" fillId="0" borderId="11" xfId="0"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shrinkToFit="1"/>
    </xf>
    <xf numFmtId="0" fontId="10" fillId="0" borderId="11" xfId="0" applyFont="1" applyFill="1" applyBorder="1" applyAlignment="1">
      <alignment horizontal="center" vertical="center" shrinkToFit="1"/>
    </xf>
    <xf numFmtId="0" fontId="9" fillId="0" borderId="11" xfId="0" applyFont="1" applyFill="1" applyBorder="1" applyAlignment="1">
      <alignment horizontal="right" vertical="center" shrinkToFit="1"/>
    </xf>
    <xf numFmtId="0" fontId="9" fillId="0" borderId="11" xfId="0" applyFont="1" applyBorder="1" applyAlignment="1">
      <alignment horizontal="left" vertical="center" shrinkToFit="1"/>
    </xf>
    <xf numFmtId="0" fontId="9" fillId="0" borderId="11" xfId="0" applyFont="1" applyFill="1" applyBorder="1" applyAlignment="1">
      <alignment horizontal="center" vertical="center" shrinkToFit="1"/>
    </xf>
    <xf numFmtId="0" fontId="1" fillId="0" borderId="11" xfId="0" applyFont="1" applyBorder="1" applyAlignment="1">
      <alignment/>
    </xf>
    <xf numFmtId="0" fontId="10" fillId="0" borderId="11" xfId="0" applyFont="1" applyBorder="1" applyAlignment="1">
      <alignment horizontal="left" vertical="center" shrinkToFit="1"/>
    </xf>
    <xf numFmtId="0" fontId="9" fillId="0" borderId="11" xfId="0" applyFont="1" applyFill="1" applyBorder="1" applyAlignment="1">
      <alignment vertical="center" shrinkToFit="1"/>
    </xf>
    <xf numFmtId="0" fontId="13" fillId="0" borderId="11" xfId="0" applyFont="1" applyBorder="1" applyAlignment="1">
      <alignment/>
    </xf>
    <xf numFmtId="4" fontId="11" fillId="0" borderId="12" xfId="0" applyNumberFormat="1" applyFont="1" applyFill="1" applyBorder="1" applyAlignment="1">
      <alignment horizontal="right" vertical="center" shrinkToFit="1"/>
    </xf>
    <xf numFmtId="0" fontId="7" fillId="0" borderId="0" xfId="0" applyFont="1" applyFill="1" applyAlignment="1">
      <alignment horizontal="right"/>
    </xf>
    <xf numFmtId="4" fontId="11" fillId="0" borderId="11" xfId="0" applyNumberFormat="1" applyFont="1" applyFill="1" applyBorder="1" applyAlignment="1">
      <alignment horizontal="right" vertical="center" shrinkToFit="1"/>
    </xf>
    <xf numFmtId="0" fontId="6" fillId="0" borderId="10" xfId="0" applyFont="1" applyBorder="1" applyAlignment="1">
      <alignment/>
    </xf>
    <xf numFmtId="0" fontId="6" fillId="0" borderId="10" xfId="0" applyFont="1" applyBorder="1" applyAlignment="1">
      <alignment horizontal="right"/>
    </xf>
    <xf numFmtId="0" fontId="6" fillId="0" borderId="11"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0" fillId="0" borderId="11" xfId="0" applyFont="1" applyBorder="1" applyAlignment="1">
      <alignment horizontal="left" vertical="center"/>
    </xf>
    <xf numFmtId="0" fontId="9" fillId="0" borderId="11" xfId="0" applyFont="1" applyBorder="1" applyAlignment="1">
      <alignment horizontal="left" vertical="center"/>
    </xf>
    <xf numFmtId="0" fontId="13" fillId="0" borderId="10" xfId="0" applyFont="1" applyBorder="1" applyAlignment="1">
      <alignment/>
    </xf>
    <xf numFmtId="0" fontId="13" fillId="0" borderId="0" xfId="0" applyFont="1" applyBorder="1" applyAlignment="1">
      <alignment/>
    </xf>
    <xf numFmtId="0" fontId="13" fillId="0" borderId="0" xfId="0" applyFont="1" applyBorder="1" applyAlignment="1">
      <alignment horizontal="right"/>
    </xf>
    <xf numFmtId="0" fontId="13" fillId="0" borderId="11" xfId="0" applyFont="1" applyBorder="1" applyAlignment="1">
      <alignment horizontal="center" vertical="top"/>
    </xf>
    <xf numFmtId="0" fontId="13" fillId="0" borderId="11" xfId="0" applyFont="1" applyBorder="1" applyAlignment="1">
      <alignment horizontal="center" vertical="center"/>
    </xf>
    <xf numFmtId="0" fontId="13" fillId="0" borderId="11" xfId="0" applyFont="1" applyBorder="1" applyAlignment="1">
      <alignment horizontal="center" wrapText="1"/>
    </xf>
    <xf numFmtId="0" fontId="9" fillId="0" borderId="11" xfId="0" applyFont="1" applyBorder="1" applyAlignment="1">
      <alignment horizontal="center" vertical="top"/>
    </xf>
    <xf numFmtId="0" fontId="13" fillId="0" borderId="11" xfId="0" applyFont="1" applyBorder="1" applyAlignment="1">
      <alignment horizontal="left" vertical="top" indent="4"/>
    </xf>
    <xf numFmtId="0" fontId="13" fillId="0" borderId="11" xfId="0" applyFont="1" applyBorder="1" applyAlignment="1">
      <alignment horizontal="center"/>
    </xf>
    <xf numFmtId="0" fontId="6" fillId="0" borderId="11" xfId="0" applyFont="1" applyBorder="1" applyAlignment="1">
      <alignment vertical="center" shrinkToFit="1"/>
    </xf>
    <xf numFmtId="0" fontId="10" fillId="0" borderId="11" xfId="0" applyFont="1" applyBorder="1" applyAlignment="1">
      <alignment horizontal="left" vertical="top" indent="2"/>
    </xf>
    <xf numFmtId="0" fontId="0" fillId="0" borderId="11" xfId="0" applyBorder="1" applyAlignment="1">
      <alignment/>
    </xf>
    <xf numFmtId="0" fontId="10" fillId="0" borderId="11" xfId="0" applyFont="1" applyBorder="1" applyAlignment="1">
      <alignment horizontal="left" vertical="top" indent="1"/>
    </xf>
    <xf numFmtId="0" fontId="20" fillId="0" borderId="11" xfId="0" applyFont="1" applyBorder="1" applyAlignment="1">
      <alignment horizontal="center" vertical="top"/>
    </xf>
    <xf numFmtId="0" fontId="13" fillId="0" borderId="11" xfId="0" applyFont="1" applyBorder="1" applyAlignment="1">
      <alignment vertical="top"/>
    </xf>
    <xf numFmtId="0" fontId="13" fillId="0" borderId="11" xfId="0" applyFont="1" applyBorder="1" applyAlignment="1">
      <alignment horizontal="left" vertical="top"/>
    </xf>
    <xf numFmtId="0" fontId="10" fillId="0" borderId="11" xfId="0" applyFont="1" applyBorder="1" applyAlignment="1">
      <alignment vertical="top"/>
    </xf>
    <xf numFmtId="0" fontId="0" fillId="0" borderId="0" xfId="0" applyBorder="1" applyAlignment="1">
      <alignment/>
    </xf>
    <xf numFmtId="0" fontId="13" fillId="0" borderId="10" xfId="0" applyFont="1" applyBorder="1" applyAlignment="1">
      <alignment horizontal="right"/>
    </xf>
    <xf numFmtId="0" fontId="13" fillId="0" borderId="11" xfId="0" applyFont="1" applyBorder="1" applyAlignment="1">
      <alignment horizontal="center" vertical="center" wrapText="1"/>
    </xf>
    <xf numFmtId="0" fontId="1" fillId="0" borderId="11" xfId="0" applyFont="1" applyBorder="1" applyAlignment="1">
      <alignment horizontal="center" vertical="center"/>
    </xf>
    <xf numFmtId="0" fontId="10" fillId="0" borderId="11" xfId="0" applyFont="1" applyBorder="1" applyAlignment="1">
      <alignment horizontal="center" vertical="center"/>
    </xf>
    <xf numFmtId="0" fontId="0" fillId="0" borderId="0" xfId="0"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vertical="center"/>
    </xf>
    <xf numFmtId="0" fontId="10" fillId="0" borderId="11" xfId="0" applyFont="1" applyBorder="1" applyAlignment="1">
      <alignment vertical="center"/>
    </xf>
    <xf numFmtId="0" fontId="0" fillId="0" borderId="0" xfId="0" applyAlignment="1">
      <alignment horizontal="center"/>
    </xf>
    <xf numFmtId="0" fontId="21" fillId="0" borderId="11" xfId="0" applyFont="1" applyBorder="1" applyAlignment="1">
      <alignment horizontal="center"/>
    </xf>
    <xf numFmtId="0" fontId="6" fillId="0" borderId="11" xfId="0" applyFont="1" applyBorder="1" applyAlignment="1">
      <alignment horizontal="left" indent="2"/>
    </xf>
    <xf numFmtId="0" fontId="6" fillId="0" borderId="11" xfId="0" applyFont="1" applyBorder="1" applyAlignment="1">
      <alignment vertical="center"/>
    </xf>
    <xf numFmtId="0" fontId="5" fillId="0" borderId="11" xfId="0" applyFont="1" applyBorder="1" applyAlignment="1">
      <alignment horizontal="center" vertical="center"/>
    </xf>
    <xf numFmtId="177" fontId="6" fillId="0" borderId="11" xfId="0" applyNumberFormat="1" applyFont="1" applyBorder="1" applyAlignment="1">
      <alignment horizontal="right" shrinkToFit="1"/>
    </xf>
    <xf numFmtId="177" fontId="10" fillId="0" borderId="11" xfId="0" applyNumberFormat="1" applyFont="1" applyBorder="1" applyAlignment="1">
      <alignment horizontal="right" vertical="center"/>
    </xf>
    <xf numFmtId="0" fontId="7" fillId="0" borderId="12" xfId="0" applyFont="1" applyFill="1" applyBorder="1" applyAlignment="1">
      <alignment/>
    </xf>
    <xf numFmtId="0" fontId="9" fillId="0" borderId="11" xfId="0" applyFont="1" applyBorder="1" applyAlignment="1">
      <alignment vertical="center"/>
    </xf>
    <xf numFmtId="0" fontId="18" fillId="0" borderId="11" xfId="0" applyFont="1" applyBorder="1" applyAlignment="1">
      <alignment vertical="center"/>
    </xf>
    <xf numFmtId="0" fontId="18" fillId="0" borderId="11" xfId="0" applyFont="1" applyBorder="1" applyAlignment="1">
      <alignment horizontal="left" vertical="center"/>
    </xf>
    <xf numFmtId="177" fontId="0" fillId="0" borderId="11" xfId="0" applyNumberFormat="1" applyFont="1" applyBorder="1" applyAlignment="1">
      <alignment horizontal="right"/>
    </xf>
    <xf numFmtId="179" fontId="0" fillId="0" borderId="11" xfId="0" applyNumberFormat="1" applyFont="1" applyBorder="1" applyAlignment="1">
      <alignment horizontal="center"/>
    </xf>
    <xf numFmtId="0" fontId="10" fillId="0" borderId="11" xfId="0" applyFont="1" applyBorder="1" applyAlignment="1">
      <alignment horizontal="left" vertical="center" wrapText="1"/>
    </xf>
    <xf numFmtId="0" fontId="14" fillId="0" borderId="0" xfId="0" applyFont="1" applyAlignment="1">
      <alignment horizontal="center"/>
    </xf>
    <xf numFmtId="0" fontId="21" fillId="0" borderId="11" xfId="0" applyFont="1" applyBorder="1" applyAlignment="1">
      <alignment horizontal="center"/>
    </xf>
    <xf numFmtId="177" fontId="6" fillId="0" borderId="14" xfId="0" applyNumberFormat="1" applyFont="1" applyBorder="1" applyAlignment="1">
      <alignment horizontal="right" shrinkToFit="1"/>
    </xf>
    <xf numFmtId="177" fontId="6" fillId="0" borderId="15" xfId="0" applyNumberFormat="1" applyFont="1" applyBorder="1" applyAlignment="1">
      <alignment horizontal="right" shrinkToFit="1"/>
    </xf>
    <xf numFmtId="177" fontId="6" fillId="0" borderId="11" xfId="0" applyNumberFormat="1" applyFont="1" applyBorder="1" applyAlignment="1">
      <alignment horizontal="right" shrinkToFit="1"/>
    </xf>
    <xf numFmtId="0" fontId="20"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9" fillId="0" borderId="0" xfId="0" applyFont="1" applyAlignment="1">
      <alignment horizontal="center"/>
    </xf>
    <xf numFmtId="0" fontId="13" fillId="0" borderId="11" xfId="0" applyFont="1" applyBorder="1" applyAlignment="1">
      <alignment horizontal="center" vertical="top"/>
    </xf>
    <xf numFmtId="0" fontId="7" fillId="0" borderId="11" xfId="0" applyFont="1" applyBorder="1" applyAlignment="1">
      <alignment horizontal="center" vertical="center" wrapText="1"/>
    </xf>
    <xf numFmtId="0" fontId="15" fillId="0" borderId="11" xfId="0" applyFont="1" applyBorder="1" applyAlignment="1">
      <alignment horizontal="center" vertical="center"/>
    </xf>
    <xf numFmtId="0" fontId="17" fillId="0" borderId="11" xfId="0" applyFont="1" applyBorder="1" applyAlignment="1">
      <alignment horizontal="center" vertical="center"/>
    </xf>
    <xf numFmtId="0" fontId="10" fillId="0" borderId="16"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2" fillId="0" borderId="0" xfId="0" applyFont="1" applyAlignment="1">
      <alignment horizontal="center"/>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9" fillId="0" borderId="20"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Border="1" applyAlignment="1">
      <alignment horizontal="left" vertical="center" wrapText="1"/>
    </xf>
    <xf numFmtId="0" fontId="3" fillId="0" borderId="10" xfId="0" applyFont="1" applyBorder="1" applyAlignment="1">
      <alignment horizontal="center" shrinkToFi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6"/>
  <sheetViews>
    <sheetView workbookViewId="0" topLeftCell="A1">
      <selection activeCell="H11" sqref="H11"/>
    </sheetView>
  </sheetViews>
  <sheetFormatPr defaultColWidth="9.00390625" defaultRowHeight="14.25"/>
  <cols>
    <col min="1" max="1" width="28.875" style="0" customWidth="1"/>
    <col min="3" max="3" width="5.875" style="0" customWidth="1"/>
    <col min="4" max="4" width="30.50390625" style="0" customWidth="1"/>
    <col min="5" max="5" width="14.625" style="0" customWidth="1"/>
  </cols>
  <sheetData>
    <row r="1" spans="1:5" ht="24">
      <c r="A1" s="78" t="s">
        <v>0</v>
      </c>
      <c r="B1" s="78"/>
      <c r="C1" s="78"/>
      <c r="D1" s="78"/>
      <c r="E1" s="78"/>
    </row>
    <row r="2" spans="1:5" ht="23.25" customHeight="1">
      <c r="A2" s="31" t="s">
        <v>313</v>
      </c>
      <c r="B2" s="31"/>
      <c r="C2" s="31"/>
      <c r="D2" s="31"/>
      <c r="E2" s="31" t="s">
        <v>1</v>
      </c>
    </row>
    <row r="3" spans="1:5" ht="19.5" customHeight="1">
      <c r="A3" s="79" t="s">
        <v>2</v>
      </c>
      <c r="B3" s="79"/>
      <c r="C3" s="79"/>
      <c r="D3" s="79" t="s">
        <v>3</v>
      </c>
      <c r="E3" s="79"/>
    </row>
    <row r="4" spans="1:5" s="64" customFormat="1" ht="19.5" customHeight="1">
      <c r="A4" s="65" t="s">
        <v>4</v>
      </c>
      <c r="B4" s="79" t="s">
        <v>5</v>
      </c>
      <c r="C4" s="79"/>
      <c r="D4" s="65" t="s">
        <v>4</v>
      </c>
      <c r="E4" s="65" t="s">
        <v>5</v>
      </c>
    </row>
    <row r="5" spans="1:5" ht="19.5" customHeight="1">
      <c r="A5" s="47" t="s">
        <v>6</v>
      </c>
      <c r="B5" s="80">
        <v>1478173877.76</v>
      </c>
      <c r="C5" s="81"/>
      <c r="D5" s="67" t="s">
        <v>7</v>
      </c>
      <c r="E5" s="69">
        <v>10669875.82</v>
      </c>
    </row>
    <row r="6" spans="1:5" ht="19.5" customHeight="1">
      <c r="A6" s="47" t="s">
        <v>8</v>
      </c>
      <c r="B6" s="82">
        <v>1324343855.92</v>
      </c>
      <c r="C6" s="82"/>
      <c r="D6" s="67" t="s">
        <v>9</v>
      </c>
      <c r="E6" s="69"/>
    </row>
    <row r="7" spans="1:5" ht="19.5" customHeight="1">
      <c r="A7" s="47" t="s">
        <v>10</v>
      </c>
      <c r="B7" s="82"/>
      <c r="C7" s="82"/>
      <c r="D7" s="67" t="s">
        <v>11</v>
      </c>
      <c r="E7" s="69"/>
    </row>
    <row r="8" spans="1:5" ht="19.5" customHeight="1">
      <c r="A8" s="67" t="s">
        <v>12</v>
      </c>
      <c r="B8" s="82"/>
      <c r="C8" s="82"/>
      <c r="D8" s="67" t="s">
        <v>13</v>
      </c>
      <c r="E8" s="69"/>
    </row>
    <row r="9" spans="1:5" ht="19.5" customHeight="1">
      <c r="A9" s="67" t="s">
        <v>14</v>
      </c>
      <c r="B9" s="82"/>
      <c r="C9" s="82"/>
      <c r="D9" s="67" t="s">
        <v>15</v>
      </c>
      <c r="E9" s="69"/>
    </row>
    <row r="10" spans="1:5" ht="19.5" customHeight="1">
      <c r="A10" s="67" t="s">
        <v>16</v>
      </c>
      <c r="B10" s="82"/>
      <c r="C10" s="82"/>
      <c r="D10" s="67" t="s">
        <v>17</v>
      </c>
      <c r="E10" s="69"/>
    </row>
    <row r="11" spans="1:5" ht="19.5" customHeight="1">
      <c r="A11" s="67" t="s">
        <v>18</v>
      </c>
      <c r="B11" s="82"/>
      <c r="C11" s="82"/>
      <c r="D11" s="67" t="s">
        <v>19</v>
      </c>
      <c r="E11" s="69"/>
    </row>
    <row r="12" spans="1:5" ht="19.5" customHeight="1">
      <c r="A12" s="67" t="s">
        <v>20</v>
      </c>
      <c r="B12" s="82"/>
      <c r="C12" s="82"/>
      <c r="D12" s="67" t="s">
        <v>21</v>
      </c>
      <c r="E12" s="69"/>
    </row>
    <row r="13" spans="1:5" ht="19.5" customHeight="1">
      <c r="A13" s="66"/>
      <c r="B13" s="82"/>
      <c r="C13" s="82"/>
      <c r="D13" s="67" t="s">
        <v>22</v>
      </c>
      <c r="E13" s="69">
        <v>85500</v>
      </c>
    </row>
    <row r="14" spans="1:5" ht="19.5" customHeight="1">
      <c r="A14" s="66"/>
      <c r="B14" s="82"/>
      <c r="C14" s="82"/>
      <c r="D14" s="67" t="s">
        <v>23</v>
      </c>
      <c r="E14" s="69">
        <v>12063444.25</v>
      </c>
    </row>
    <row r="15" spans="1:5" ht="19.5" customHeight="1">
      <c r="A15" s="66"/>
      <c r="B15" s="82"/>
      <c r="C15" s="82"/>
      <c r="D15" s="67" t="s">
        <v>24</v>
      </c>
      <c r="E15" s="69">
        <v>1207736481.79</v>
      </c>
    </row>
    <row r="16" spans="1:5" ht="19.5" customHeight="1">
      <c r="A16" s="66"/>
      <c r="B16" s="82"/>
      <c r="C16" s="82"/>
      <c r="D16" s="67" t="s">
        <v>25</v>
      </c>
      <c r="E16" s="69"/>
    </row>
    <row r="17" spans="1:5" ht="19.5" customHeight="1">
      <c r="A17" s="66"/>
      <c r="B17" s="82"/>
      <c r="C17" s="82"/>
      <c r="D17" s="67" t="s">
        <v>26</v>
      </c>
      <c r="E17" s="69"/>
    </row>
    <row r="18" spans="1:5" ht="19.5" customHeight="1">
      <c r="A18" s="66"/>
      <c r="B18" s="82"/>
      <c r="C18" s="82"/>
      <c r="D18" s="47" t="s">
        <v>27</v>
      </c>
      <c r="E18" s="69">
        <v>642594770.38</v>
      </c>
    </row>
    <row r="19" spans="1:5" ht="19.5" customHeight="1">
      <c r="A19" s="66"/>
      <c r="B19" s="82"/>
      <c r="C19" s="82"/>
      <c r="D19" s="67" t="s">
        <v>28</v>
      </c>
      <c r="E19" s="69"/>
    </row>
    <row r="20" spans="1:5" ht="19.5" customHeight="1">
      <c r="A20" s="66"/>
      <c r="B20" s="82"/>
      <c r="C20" s="82"/>
      <c r="D20" s="67" t="s">
        <v>29</v>
      </c>
      <c r="E20" s="69">
        <v>28890887.04</v>
      </c>
    </row>
    <row r="21" spans="1:5" ht="19.5" customHeight="1">
      <c r="A21" s="66"/>
      <c r="B21" s="82"/>
      <c r="C21" s="82"/>
      <c r="D21" s="67" t="s">
        <v>30</v>
      </c>
      <c r="E21" s="69"/>
    </row>
    <row r="22" spans="1:5" ht="19.5" customHeight="1">
      <c r="A22" s="66"/>
      <c r="B22" s="82"/>
      <c r="C22" s="82"/>
      <c r="D22" s="67" t="s">
        <v>31</v>
      </c>
      <c r="E22" s="69"/>
    </row>
    <row r="23" spans="1:5" ht="19.5" customHeight="1">
      <c r="A23" s="66"/>
      <c r="B23" s="82"/>
      <c r="C23" s="82"/>
      <c r="D23" s="67" t="s">
        <v>32</v>
      </c>
      <c r="E23" s="69">
        <v>156918.48</v>
      </c>
    </row>
    <row r="24" spans="1:5" ht="19.5" customHeight="1">
      <c r="A24" s="66"/>
      <c r="B24" s="82"/>
      <c r="C24" s="82"/>
      <c r="D24" s="67" t="s">
        <v>33</v>
      </c>
      <c r="E24" s="69"/>
    </row>
    <row r="25" spans="1:5" ht="19.5" customHeight="1">
      <c r="A25" s="66"/>
      <c r="B25" s="80"/>
      <c r="C25" s="81"/>
      <c r="D25" s="67" t="s">
        <v>34</v>
      </c>
      <c r="E25" s="69"/>
    </row>
    <row r="26" spans="1:5" ht="19.5" customHeight="1">
      <c r="A26" s="66"/>
      <c r="B26" s="82"/>
      <c r="C26" s="82"/>
      <c r="D26" s="47" t="s">
        <v>35</v>
      </c>
      <c r="E26" s="69"/>
    </row>
    <row r="27" spans="1:5" ht="19.5" customHeight="1">
      <c r="A27" s="66"/>
      <c r="B27" s="82"/>
      <c r="C27" s="82"/>
      <c r="D27" s="67" t="s">
        <v>36</v>
      </c>
      <c r="E27" s="69">
        <v>671831300</v>
      </c>
    </row>
    <row r="28" spans="1:5" ht="19.5" customHeight="1">
      <c r="A28" s="66"/>
      <c r="B28" s="82"/>
      <c r="C28" s="82"/>
      <c r="D28" s="67" t="s">
        <v>37</v>
      </c>
      <c r="E28" s="69">
        <v>100000000</v>
      </c>
    </row>
    <row r="29" spans="1:5" ht="19.5" customHeight="1">
      <c r="A29" s="66"/>
      <c r="B29" s="82"/>
      <c r="C29" s="82"/>
      <c r="D29" s="67" t="s">
        <v>38</v>
      </c>
      <c r="E29" s="69">
        <v>128488555.92</v>
      </c>
    </row>
    <row r="30" spans="1:5" ht="19.5" customHeight="1">
      <c r="A30" s="66"/>
      <c r="B30" s="82"/>
      <c r="C30" s="82"/>
      <c r="D30" s="67" t="s">
        <v>39</v>
      </c>
      <c r="E30" s="69"/>
    </row>
    <row r="31" spans="1:5" ht="19.5" customHeight="1">
      <c r="A31" s="68" t="s">
        <v>40</v>
      </c>
      <c r="B31" s="82">
        <f>SUM(B5:B30)</f>
        <v>2802517733.6800003</v>
      </c>
      <c r="C31" s="82"/>
      <c r="D31" s="68" t="s">
        <v>41</v>
      </c>
      <c r="E31" s="69">
        <f>SUM(E5:E30)</f>
        <v>2802517733.68</v>
      </c>
    </row>
    <row r="32" spans="1:5" ht="19.5" customHeight="1">
      <c r="A32" s="67" t="s">
        <v>42</v>
      </c>
      <c r="B32" s="82"/>
      <c r="C32" s="82"/>
      <c r="D32" s="67" t="s">
        <v>43</v>
      </c>
      <c r="E32" s="69"/>
    </row>
    <row r="33" spans="1:5" ht="19.5" customHeight="1">
      <c r="A33" s="67" t="s">
        <v>44</v>
      </c>
      <c r="B33" s="82"/>
      <c r="C33" s="82"/>
      <c r="D33" s="67" t="s">
        <v>45</v>
      </c>
      <c r="E33" s="69"/>
    </row>
    <row r="34" spans="1:5" ht="19.5" customHeight="1">
      <c r="A34" s="66"/>
      <c r="B34" s="82"/>
      <c r="C34" s="82"/>
      <c r="D34" s="66"/>
      <c r="E34" s="69"/>
    </row>
    <row r="35" spans="1:5" ht="19.5" customHeight="1">
      <c r="A35" s="4" t="s">
        <v>46</v>
      </c>
      <c r="B35" s="82">
        <f>SUM(B31:B34)</f>
        <v>2802517733.6800003</v>
      </c>
      <c r="C35" s="82"/>
      <c r="D35" s="4" t="s">
        <v>46</v>
      </c>
      <c r="E35" s="69">
        <f>SUM(E31:E34)</f>
        <v>2802517733.68</v>
      </c>
    </row>
    <row r="36" ht="14.25">
      <c r="A36" s="6" t="s">
        <v>47</v>
      </c>
    </row>
  </sheetData>
  <sheetProtection/>
  <mergeCells count="35">
    <mergeCell ref="B34:C34"/>
    <mergeCell ref="B25:C25"/>
    <mergeCell ref="B26:C26"/>
    <mergeCell ref="B27:C27"/>
    <mergeCell ref="B28:C28"/>
    <mergeCell ref="B35:C35"/>
    <mergeCell ref="B29:C29"/>
    <mergeCell ref="B30:C30"/>
    <mergeCell ref="B31:C31"/>
    <mergeCell ref="B32:C32"/>
    <mergeCell ref="B33:C33"/>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E1"/>
    <mergeCell ref="A3:C3"/>
    <mergeCell ref="D3:E3"/>
    <mergeCell ref="B4:C4"/>
    <mergeCell ref="B5:C5"/>
    <mergeCell ref="B6:C6"/>
  </mergeCells>
  <printOptions/>
  <pageMargins left="0.3937007874015748" right="0.3937007874015748" top="0.590551181102362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3"/>
  <sheetViews>
    <sheetView workbookViewId="0" topLeftCell="A48">
      <selection activeCell="B60" sqref="B60"/>
    </sheetView>
  </sheetViews>
  <sheetFormatPr defaultColWidth="9.00390625" defaultRowHeight="14.25"/>
  <cols>
    <col min="1" max="1" width="8.375" style="0" customWidth="1"/>
    <col min="2" max="2" width="33.00390625" style="0" customWidth="1"/>
    <col min="3" max="3" width="19.00390625" style="0" customWidth="1"/>
    <col min="4" max="4" width="18.00390625" style="0" customWidth="1"/>
    <col min="5" max="5" width="7.625" style="0" customWidth="1"/>
    <col min="6" max="6" width="5.75390625" style="0" customWidth="1"/>
    <col min="7" max="7" width="12.875" style="0" customWidth="1"/>
    <col min="8" max="8" width="5.75390625" style="0" customWidth="1"/>
    <col min="9" max="9" width="9.00390625" style="0" customWidth="1"/>
    <col min="10" max="10" width="7.75390625" style="0" customWidth="1"/>
  </cols>
  <sheetData>
    <row r="1" spans="1:10" ht="24">
      <c r="A1" s="78" t="s">
        <v>299</v>
      </c>
      <c r="B1" s="78"/>
      <c r="C1" s="78"/>
      <c r="D1" s="78"/>
      <c r="E1" s="78"/>
      <c r="F1" s="78"/>
      <c r="G1" s="78"/>
      <c r="H1" s="78"/>
      <c r="I1" s="78"/>
      <c r="J1" s="78"/>
    </row>
    <row r="2" spans="1:10" ht="22.5" customHeight="1">
      <c r="A2" s="38" t="s">
        <v>313</v>
      </c>
      <c r="B2" s="38"/>
      <c r="C2" s="38"/>
      <c r="D2" s="38"/>
      <c r="E2" s="38"/>
      <c r="F2" s="38"/>
      <c r="G2" s="38"/>
      <c r="H2" s="38"/>
      <c r="I2" s="38" t="s">
        <v>300</v>
      </c>
      <c r="J2" s="38"/>
    </row>
    <row r="3" spans="1:10" s="60" customFormat="1" ht="24.75" customHeight="1">
      <c r="A3" s="85" t="s">
        <v>48</v>
      </c>
      <c r="B3" s="85"/>
      <c r="C3" s="84" t="s">
        <v>40</v>
      </c>
      <c r="D3" s="84" t="s">
        <v>49</v>
      </c>
      <c r="E3" s="84" t="s">
        <v>50</v>
      </c>
      <c r="F3" s="85" t="s">
        <v>51</v>
      </c>
      <c r="G3" s="85"/>
      <c r="H3" s="84" t="s">
        <v>52</v>
      </c>
      <c r="I3" s="84" t="s">
        <v>53</v>
      </c>
      <c r="J3" s="84" t="s">
        <v>298</v>
      </c>
    </row>
    <row r="4" spans="1:10" s="60" customFormat="1" ht="24.75" customHeight="1">
      <c r="A4" s="57" t="s">
        <v>54</v>
      </c>
      <c r="B4" s="42" t="s">
        <v>55</v>
      </c>
      <c r="C4" s="84"/>
      <c r="D4" s="84"/>
      <c r="E4" s="84"/>
      <c r="F4" s="61" t="s">
        <v>56</v>
      </c>
      <c r="G4" s="62" t="s">
        <v>57</v>
      </c>
      <c r="H4" s="84"/>
      <c r="I4" s="84"/>
      <c r="J4" s="84"/>
    </row>
    <row r="5" spans="1:10" s="60" customFormat="1" ht="24.75" customHeight="1">
      <c r="A5" s="85" t="s">
        <v>58</v>
      </c>
      <c r="B5" s="85"/>
      <c r="C5" s="58">
        <v>1</v>
      </c>
      <c r="D5" s="58">
        <v>2</v>
      </c>
      <c r="E5" s="58">
        <v>3</v>
      </c>
      <c r="F5" s="58">
        <v>4</v>
      </c>
      <c r="G5" s="58">
        <v>5</v>
      </c>
      <c r="H5" s="58">
        <v>6</v>
      </c>
      <c r="I5" s="58">
        <v>7</v>
      </c>
      <c r="J5" s="58">
        <v>8</v>
      </c>
    </row>
    <row r="6" spans="1:10" s="60" customFormat="1" ht="24.75" customHeight="1">
      <c r="A6" s="83" t="s">
        <v>59</v>
      </c>
      <c r="B6" s="83"/>
      <c r="C6" s="70">
        <v>2802517733.68</v>
      </c>
      <c r="D6" s="70">
        <v>2802517733.68</v>
      </c>
      <c r="E6" s="59"/>
      <c r="F6" s="59"/>
      <c r="G6" s="59"/>
      <c r="H6" s="59"/>
      <c r="I6" s="59"/>
      <c r="J6" s="59"/>
    </row>
    <row r="7" spans="1:10" s="60" customFormat="1" ht="24.75" customHeight="1">
      <c r="A7" s="36" t="s">
        <v>294</v>
      </c>
      <c r="B7" s="77" t="s">
        <v>295</v>
      </c>
      <c r="C7" s="70">
        <v>10669875.82</v>
      </c>
      <c r="D7" s="70">
        <v>10669875.82</v>
      </c>
      <c r="E7" s="59"/>
      <c r="F7" s="59"/>
      <c r="G7" s="59"/>
      <c r="H7" s="59"/>
      <c r="I7" s="59"/>
      <c r="J7" s="59"/>
    </row>
    <row r="8" spans="1:10" s="60" customFormat="1" ht="24.75" customHeight="1">
      <c r="A8" s="36" t="s">
        <v>314</v>
      </c>
      <c r="B8" s="77" t="s">
        <v>363</v>
      </c>
      <c r="C8" s="70">
        <v>3786.56</v>
      </c>
      <c r="D8" s="70">
        <v>3786.56</v>
      </c>
      <c r="E8" s="59"/>
      <c r="F8" s="59"/>
      <c r="G8" s="59"/>
      <c r="H8" s="59"/>
      <c r="I8" s="59"/>
      <c r="J8" s="59"/>
    </row>
    <row r="9" spans="1:10" s="60" customFormat="1" ht="24.75" customHeight="1">
      <c r="A9" s="37" t="s">
        <v>315</v>
      </c>
      <c r="B9" s="77" t="s">
        <v>364</v>
      </c>
      <c r="C9" s="70">
        <v>3786.56</v>
      </c>
      <c r="D9" s="70">
        <v>3786.56</v>
      </c>
      <c r="E9" s="59"/>
      <c r="F9" s="59"/>
      <c r="G9" s="59"/>
      <c r="H9" s="59"/>
      <c r="I9" s="59"/>
      <c r="J9" s="59"/>
    </row>
    <row r="10" spans="1:10" s="60" customFormat="1" ht="24.75" customHeight="1">
      <c r="A10" s="36" t="s">
        <v>316</v>
      </c>
      <c r="B10" s="77" t="s">
        <v>365</v>
      </c>
      <c r="C10" s="70">
        <v>4909652.93</v>
      </c>
      <c r="D10" s="70">
        <v>4909652.93</v>
      </c>
      <c r="E10" s="59"/>
      <c r="F10" s="59"/>
      <c r="G10" s="59"/>
      <c r="H10" s="59"/>
      <c r="I10" s="59"/>
      <c r="J10" s="59"/>
    </row>
    <row r="11" spans="1:10" s="60" customFormat="1" ht="24.75" customHeight="1">
      <c r="A11" s="36" t="s">
        <v>317</v>
      </c>
      <c r="B11" s="77" t="s">
        <v>297</v>
      </c>
      <c r="C11" s="70">
        <v>323511.77</v>
      </c>
      <c r="D11" s="70">
        <v>323511.77</v>
      </c>
      <c r="E11" s="59"/>
      <c r="F11" s="59"/>
      <c r="G11" s="59"/>
      <c r="H11" s="59"/>
      <c r="I11" s="59"/>
      <c r="J11" s="59"/>
    </row>
    <row r="12" spans="1:10" s="60" customFormat="1" ht="24.75" customHeight="1">
      <c r="A12" s="36" t="s">
        <v>318</v>
      </c>
      <c r="B12" s="77" t="s">
        <v>296</v>
      </c>
      <c r="C12" s="70">
        <v>2106301.16</v>
      </c>
      <c r="D12" s="70">
        <v>2106301.16</v>
      </c>
      <c r="E12" s="59"/>
      <c r="F12" s="59"/>
      <c r="G12" s="59"/>
      <c r="H12" s="59"/>
      <c r="I12" s="59"/>
      <c r="J12" s="59"/>
    </row>
    <row r="13" spans="1:10" s="60" customFormat="1" ht="24.75" customHeight="1">
      <c r="A13" s="36" t="s">
        <v>319</v>
      </c>
      <c r="B13" s="77" t="s">
        <v>366</v>
      </c>
      <c r="C13" s="70">
        <v>389940</v>
      </c>
      <c r="D13" s="70">
        <v>389940</v>
      </c>
      <c r="E13" s="59"/>
      <c r="F13" s="59"/>
      <c r="G13" s="59"/>
      <c r="H13" s="59"/>
      <c r="I13" s="59"/>
      <c r="J13" s="59"/>
    </row>
    <row r="14" spans="1:10" s="60" customFormat="1" ht="24.75" customHeight="1">
      <c r="A14" s="36" t="s">
        <v>320</v>
      </c>
      <c r="B14" s="77" t="s">
        <v>367</v>
      </c>
      <c r="C14" s="70">
        <v>2089900</v>
      </c>
      <c r="D14" s="70">
        <v>2089900</v>
      </c>
      <c r="E14" s="59"/>
      <c r="F14" s="59"/>
      <c r="G14" s="59"/>
      <c r="H14" s="59"/>
      <c r="I14" s="59"/>
      <c r="J14" s="59"/>
    </row>
    <row r="15" spans="1:10" s="60" customFormat="1" ht="24.75" customHeight="1">
      <c r="A15" s="36" t="s">
        <v>321</v>
      </c>
      <c r="B15" s="77" t="s">
        <v>368</v>
      </c>
      <c r="C15" s="70">
        <v>5756436.33</v>
      </c>
      <c r="D15" s="70">
        <v>5756436.33</v>
      </c>
      <c r="E15" s="59"/>
      <c r="F15" s="59"/>
      <c r="G15" s="59"/>
      <c r="H15" s="59"/>
      <c r="I15" s="59"/>
      <c r="J15" s="59"/>
    </row>
    <row r="16" spans="1:10" s="60" customFormat="1" ht="24.75" customHeight="1">
      <c r="A16" s="36" t="s">
        <v>322</v>
      </c>
      <c r="B16" s="77" t="s">
        <v>296</v>
      </c>
      <c r="C16" s="70">
        <v>2376833.33</v>
      </c>
      <c r="D16" s="70">
        <v>2376833.33</v>
      </c>
      <c r="E16" s="59"/>
      <c r="F16" s="59"/>
      <c r="G16" s="59"/>
      <c r="H16" s="59"/>
      <c r="I16" s="59"/>
      <c r="J16" s="59"/>
    </row>
    <row r="17" spans="1:10" s="60" customFormat="1" ht="24.75" customHeight="1">
      <c r="A17" s="36" t="s">
        <v>323</v>
      </c>
      <c r="B17" s="77" t="s">
        <v>369</v>
      </c>
      <c r="C17" s="70">
        <v>3379603</v>
      </c>
      <c r="D17" s="70">
        <v>3379603</v>
      </c>
      <c r="E17" s="59"/>
      <c r="F17" s="59"/>
      <c r="G17" s="59"/>
      <c r="H17" s="59"/>
      <c r="I17" s="59"/>
      <c r="J17" s="59"/>
    </row>
    <row r="18" spans="1:10" s="60" customFormat="1" ht="24.75" customHeight="1">
      <c r="A18" s="36" t="s">
        <v>324</v>
      </c>
      <c r="B18" s="77" t="s">
        <v>370</v>
      </c>
      <c r="C18" s="70">
        <v>85500</v>
      </c>
      <c r="D18" s="70">
        <v>85500</v>
      </c>
      <c r="E18" s="59"/>
      <c r="F18" s="59"/>
      <c r="G18" s="59"/>
      <c r="H18" s="59"/>
      <c r="I18" s="59"/>
      <c r="J18" s="59"/>
    </row>
    <row r="19" spans="1:10" s="60" customFormat="1" ht="24.75" customHeight="1">
      <c r="A19" s="36" t="s">
        <v>325</v>
      </c>
      <c r="B19" s="77" t="s">
        <v>371</v>
      </c>
      <c r="C19" s="70">
        <v>85500</v>
      </c>
      <c r="D19" s="70">
        <v>85500</v>
      </c>
      <c r="E19" s="59"/>
      <c r="F19" s="59"/>
      <c r="G19" s="59"/>
      <c r="H19" s="59"/>
      <c r="I19" s="59"/>
      <c r="J19" s="59"/>
    </row>
    <row r="20" spans="1:10" s="60" customFormat="1" ht="24.75" customHeight="1">
      <c r="A20" s="36" t="s">
        <v>326</v>
      </c>
      <c r="B20" s="77" t="s">
        <v>372</v>
      </c>
      <c r="C20" s="70">
        <v>85500</v>
      </c>
      <c r="D20" s="70">
        <v>85500</v>
      </c>
      <c r="E20" s="59"/>
      <c r="F20" s="59"/>
      <c r="G20" s="59"/>
      <c r="H20" s="59"/>
      <c r="I20" s="59"/>
      <c r="J20" s="59"/>
    </row>
    <row r="21" spans="1:10" s="60" customFormat="1" ht="24.75" customHeight="1">
      <c r="A21" s="36" t="s">
        <v>327</v>
      </c>
      <c r="B21" s="77" t="s">
        <v>373</v>
      </c>
      <c r="C21" s="70">
        <v>12063444.25</v>
      </c>
      <c r="D21" s="70">
        <v>12063444.25</v>
      </c>
      <c r="E21" s="59"/>
      <c r="F21" s="59"/>
      <c r="G21" s="59"/>
      <c r="H21" s="59"/>
      <c r="I21" s="59"/>
      <c r="J21" s="59"/>
    </row>
    <row r="22" spans="1:10" s="60" customFormat="1" ht="24.75" customHeight="1">
      <c r="A22" s="36" t="s">
        <v>328</v>
      </c>
      <c r="B22" s="77" t="s">
        <v>374</v>
      </c>
      <c r="C22" s="70">
        <v>12063444.25</v>
      </c>
      <c r="D22" s="70">
        <v>12063444.25</v>
      </c>
      <c r="E22" s="59"/>
      <c r="F22" s="59"/>
      <c r="G22" s="59"/>
      <c r="H22" s="59"/>
      <c r="I22" s="59"/>
      <c r="J22" s="59"/>
    </row>
    <row r="23" spans="1:10" s="60" customFormat="1" ht="24.75" customHeight="1">
      <c r="A23" s="36" t="s">
        <v>329</v>
      </c>
      <c r="B23" s="77" t="s">
        <v>375</v>
      </c>
      <c r="C23" s="70">
        <v>12063444.25</v>
      </c>
      <c r="D23" s="70">
        <v>12063444.25</v>
      </c>
      <c r="E23" s="59"/>
      <c r="F23" s="59"/>
      <c r="G23" s="59"/>
      <c r="H23" s="59"/>
      <c r="I23" s="59"/>
      <c r="J23" s="59"/>
    </row>
    <row r="24" spans="1:10" s="60" customFormat="1" ht="24.75" customHeight="1">
      <c r="A24" s="36" t="s">
        <v>301</v>
      </c>
      <c r="B24" s="77" t="s">
        <v>307</v>
      </c>
      <c r="C24" s="70">
        <v>1207736481.79</v>
      </c>
      <c r="D24" s="70">
        <v>1207736481.79</v>
      </c>
      <c r="E24" s="59"/>
      <c r="F24" s="59"/>
      <c r="G24" s="59"/>
      <c r="H24" s="59"/>
      <c r="I24" s="59"/>
      <c r="J24" s="59"/>
    </row>
    <row r="25" spans="1:10" s="60" customFormat="1" ht="24.75" customHeight="1">
      <c r="A25" s="36" t="s">
        <v>330</v>
      </c>
      <c r="B25" s="77" t="s">
        <v>376</v>
      </c>
      <c r="C25" s="70">
        <v>657201481.79</v>
      </c>
      <c r="D25" s="70">
        <v>657201481.79</v>
      </c>
      <c r="E25" s="59"/>
      <c r="F25" s="59"/>
      <c r="G25" s="59"/>
      <c r="H25" s="59"/>
      <c r="I25" s="59"/>
      <c r="J25" s="59"/>
    </row>
    <row r="26" spans="1:10" s="60" customFormat="1" ht="24.75" customHeight="1">
      <c r="A26" s="36" t="s">
        <v>331</v>
      </c>
      <c r="B26" s="77" t="s">
        <v>377</v>
      </c>
      <c r="C26" s="70">
        <v>657201481.79</v>
      </c>
      <c r="D26" s="70">
        <v>657201481.79</v>
      </c>
      <c r="E26" s="59"/>
      <c r="F26" s="59"/>
      <c r="G26" s="59"/>
      <c r="H26" s="59"/>
      <c r="I26" s="59"/>
      <c r="J26" s="59"/>
    </row>
    <row r="27" spans="1:10" s="60" customFormat="1" ht="24.75" customHeight="1">
      <c r="A27" s="36" t="s">
        <v>302</v>
      </c>
      <c r="B27" s="77" t="s">
        <v>308</v>
      </c>
      <c r="C27" s="70">
        <v>453460000</v>
      </c>
      <c r="D27" s="70">
        <v>453460000</v>
      </c>
      <c r="E27" s="59"/>
      <c r="F27" s="59"/>
      <c r="G27" s="59"/>
      <c r="H27" s="59"/>
      <c r="I27" s="59"/>
      <c r="J27" s="59"/>
    </row>
    <row r="28" spans="1:10" s="60" customFormat="1" ht="24.75" customHeight="1">
      <c r="A28" s="36" t="s">
        <v>332</v>
      </c>
      <c r="B28" s="77" t="s">
        <v>378</v>
      </c>
      <c r="C28" s="70">
        <v>285360000</v>
      </c>
      <c r="D28" s="70">
        <v>285360000</v>
      </c>
      <c r="E28" s="59"/>
      <c r="F28" s="59"/>
      <c r="G28" s="59"/>
      <c r="H28" s="59"/>
      <c r="I28" s="59"/>
      <c r="J28" s="59"/>
    </row>
    <row r="29" spans="1:10" s="60" customFormat="1" ht="24.75" customHeight="1">
      <c r="A29" s="36" t="s">
        <v>303</v>
      </c>
      <c r="B29" s="77" t="s">
        <v>309</v>
      </c>
      <c r="C29" s="70">
        <v>168100000</v>
      </c>
      <c r="D29" s="70">
        <v>168100000</v>
      </c>
      <c r="E29" s="59"/>
      <c r="F29" s="59"/>
      <c r="G29" s="59"/>
      <c r="H29" s="59"/>
      <c r="I29" s="59"/>
      <c r="J29" s="59"/>
    </row>
    <row r="30" spans="1:10" s="60" customFormat="1" ht="24.75" customHeight="1">
      <c r="A30" s="36" t="s">
        <v>333</v>
      </c>
      <c r="B30" s="77" t="s">
        <v>379</v>
      </c>
      <c r="C30" s="70">
        <v>90000000</v>
      </c>
      <c r="D30" s="70">
        <v>90000000</v>
      </c>
      <c r="E30" s="59"/>
      <c r="F30" s="59"/>
      <c r="G30" s="59"/>
      <c r="H30" s="59"/>
      <c r="I30" s="59"/>
      <c r="J30" s="59"/>
    </row>
    <row r="31" spans="1:10" s="60" customFormat="1" ht="30.75" customHeight="1">
      <c r="A31" s="36" t="s">
        <v>334</v>
      </c>
      <c r="B31" s="77" t="s">
        <v>380</v>
      </c>
      <c r="C31" s="70">
        <v>90000000</v>
      </c>
      <c r="D31" s="70">
        <v>90000000</v>
      </c>
      <c r="E31" s="59"/>
      <c r="F31" s="59"/>
      <c r="G31" s="59"/>
      <c r="H31" s="59"/>
      <c r="I31" s="59"/>
      <c r="J31" s="59"/>
    </row>
    <row r="32" spans="1:10" s="60" customFormat="1" ht="24.75" customHeight="1">
      <c r="A32" s="36" t="s">
        <v>335</v>
      </c>
      <c r="B32" s="77" t="s">
        <v>381</v>
      </c>
      <c r="C32" s="70">
        <v>7075000</v>
      </c>
      <c r="D32" s="70">
        <v>7075000</v>
      </c>
      <c r="E32" s="59"/>
      <c r="F32" s="59"/>
      <c r="G32" s="59"/>
      <c r="H32" s="59"/>
      <c r="I32" s="59"/>
      <c r="J32" s="59"/>
    </row>
    <row r="33" spans="1:10" s="60" customFormat="1" ht="24.75" customHeight="1">
      <c r="A33" s="36" t="s">
        <v>336</v>
      </c>
      <c r="B33" s="77" t="s">
        <v>382</v>
      </c>
      <c r="C33" s="70">
        <v>7075000</v>
      </c>
      <c r="D33" s="70">
        <v>7075000</v>
      </c>
      <c r="E33" s="59"/>
      <c r="F33" s="59"/>
      <c r="G33" s="59"/>
      <c r="H33" s="59"/>
      <c r="I33" s="59"/>
      <c r="J33" s="59"/>
    </row>
    <row r="34" spans="1:10" s="60" customFormat="1" ht="24.75" customHeight="1">
      <c r="A34" s="36" t="s">
        <v>304</v>
      </c>
      <c r="B34" s="77" t="s">
        <v>310</v>
      </c>
      <c r="C34" s="70">
        <v>642594770.38</v>
      </c>
      <c r="D34" s="70">
        <v>642594770.38</v>
      </c>
      <c r="E34" s="59"/>
      <c r="F34" s="59"/>
      <c r="G34" s="59"/>
      <c r="H34" s="59"/>
      <c r="I34" s="59"/>
      <c r="J34" s="59"/>
    </row>
    <row r="35" spans="1:10" s="60" customFormat="1" ht="24.75" customHeight="1">
      <c r="A35" s="36" t="s">
        <v>305</v>
      </c>
      <c r="B35" s="77" t="s">
        <v>311</v>
      </c>
      <c r="C35" s="70">
        <v>642594770.38</v>
      </c>
      <c r="D35" s="70">
        <v>642594770.38</v>
      </c>
      <c r="E35" s="59"/>
      <c r="F35" s="59"/>
      <c r="G35" s="59"/>
      <c r="H35" s="59"/>
      <c r="I35" s="59"/>
      <c r="J35" s="59"/>
    </row>
    <row r="36" spans="1:10" s="60" customFormat="1" ht="24.75" customHeight="1">
      <c r="A36" s="36" t="s">
        <v>306</v>
      </c>
      <c r="B36" s="77" t="s">
        <v>312</v>
      </c>
      <c r="C36" s="70">
        <v>642594770.38</v>
      </c>
      <c r="D36" s="70">
        <v>642594770.38</v>
      </c>
      <c r="E36" s="59"/>
      <c r="F36" s="59"/>
      <c r="G36" s="59"/>
      <c r="H36" s="59"/>
      <c r="I36" s="59"/>
      <c r="J36" s="59"/>
    </row>
    <row r="37" spans="1:10" s="60" customFormat="1" ht="24.75" customHeight="1">
      <c r="A37" s="36" t="s">
        <v>337</v>
      </c>
      <c r="B37" s="77" t="s">
        <v>383</v>
      </c>
      <c r="C37" s="70">
        <v>28890887.04</v>
      </c>
      <c r="D37" s="70">
        <v>28890887.04</v>
      </c>
      <c r="E37" s="59"/>
      <c r="F37" s="59"/>
      <c r="G37" s="59"/>
      <c r="H37" s="59"/>
      <c r="I37" s="59"/>
      <c r="J37" s="59"/>
    </row>
    <row r="38" spans="1:10" s="60" customFormat="1" ht="24.75" customHeight="1">
      <c r="A38" s="36" t="s">
        <v>338</v>
      </c>
      <c r="B38" s="77" t="s">
        <v>384</v>
      </c>
      <c r="C38" s="70">
        <v>1200000</v>
      </c>
      <c r="D38" s="70">
        <v>1200000</v>
      </c>
      <c r="E38" s="59"/>
      <c r="F38" s="59"/>
      <c r="G38" s="59"/>
      <c r="H38" s="59"/>
      <c r="I38" s="59"/>
      <c r="J38" s="59"/>
    </row>
    <row r="39" spans="1:10" s="60" customFormat="1" ht="24.75" customHeight="1">
      <c r="A39" s="36" t="s">
        <v>339</v>
      </c>
      <c r="B39" s="77" t="s">
        <v>385</v>
      </c>
      <c r="C39" s="70">
        <v>1200000</v>
      </c>
      <c r="D39" s="70">
        <v>1200000</v>
      </c>
      <c r="E39" s="59"/>
      <c r="F39" s="59"/>
      <c r="G39" s="59"/>
      <c r="H39" s="59"/>
      <c r="I39" s="59"/>
      <c r="J39" s="59"/>
    </row>
    <row r="40" spans="1:10" s="60" customFormat="1" ht="24.75" customHeight="1">
      <c r="A40" s="36" t="s">
        <v>340</v>
      </c>
      <c r="B40" s="77" t="s">
        <v>386</v>
      </c>
      <c r="C40" s="70">
        <v>27517387.04</v>
      </c>
      <c r="D40" s="70">
        <v>27517387.04</v>
      </c>
      <c r="E40" s="59"/>
      <c r="F40" s="59"/>
      <c r="G40" s="59"/>
      <c r="H40" s="59"/>
      <c r="I40" s="59"/>
      <c r="J40" s="59"/>
    </row>
    <row r="41" spans="1:10" s="60" customFormat="1" ht="24.75" customHeight="1">
      <c r="A41" s="36" t="s">
        <v>341</v>
      </c>
      <c r="B41" s="77" t="s">
        <v>387</v>
      </c>
      <c r="C41" s="70">
        <v>24765507.24</v>
      </c>
      <c r="D41" s="70">
        <v>24765507.24</v>
      </c>
      <c r="E41" s="59"/>
      <c r="F41" s="59"/>
      <c r="G41" s="59"/>
      <c r="H41" s="59"/>
      <c r="I41" s="59"/>
      <c r="J41" s="59"/>
    </row>
    <row r="42" spans="1:10" s="60" customFormat="1" ht="24.75" customHeight="1">
      <c r="A42" s="36" t="s">
        <v>342</v>
      </c>
      <c r="B42" s="77" t="s">
        <v>388</v>
      </c>
      <c r="C42" s="70">
        <v>2751879.8</v>
      </c>
      <c r="D42" s="70">
        <v>2751879.8</v>
      </c>
      <c r="E42" s="59"/>
      <c r="F42" s="59"/>
      <c r="G42" s="59"/>
      <c r="H42" s="59"/>
      <c r="I42" s="59"/>
      <c r="J42" s="59"/>
    </row>
    <row r="43" spans="1:10" s="60" customFormat="1" ht="24.75" customHeight="1">
      <c r="A43" s="36" t="s">
        <v>343</v>
      </c>
      <c r="B43" s="77" t="s">
        <v>389</v>
      </c>
      <c r="C43" s="70">
        <v>173500</v>
      </c>
      <c r="D43" s="70">
        <v>173500</v>
      </c>
      <c r="E43" s="59"/>
      <c r="F43" s="59"/>
      <c r="G43" s="59"/>
      <c r="H43" s="59"/>
      <c r="I43" s="59"/>
      <c r="J43" s="59"/>
    </row>
    <row r="44" spans="1:10" s="60" customFormat="1" ht="24.75" customHeight="1">
      <c r="A44" s="36" t="s">
        <v>344</v>
      </c>
      <c r="B44" s="77" t="s">
        <v>390</v>
      </c>
      <c r="C44" s="70">
        <v>173500</v>
      </c>
      <c r="D44" s="70">
        <v>173500</v>
      </c>
      <c r="E44" s="59"/>
      <c r="F44" s="59"/>
      <c r="G44" s="59"/>
      <c r="H44" s="59"/>
      <c r="I44" s="59"/>
      <c r="J44" s="59"/>
    </row>
    <row r="45" spans="1:10" s="60" customFormat="1" ht="24.75" customHeight="1">
      <c r="A45" s="36" t="s">
        <v>345</v>
      </c>
      <c r="B45" s="77" t="s">
        <v>391</v>
      </c>
      <c r="C45" s="70">
        <v>156918.48</v>
      </c>
      <c r="D45" s="70">
        <v>156918.48</v>
      </c>
      <c r="E45" s="59"/>
      <c r="F45" s="59"/>
      <c r="G45" s="59"/>
      <c r="H45" s="59"/>
      <c r="I45" s="59"/>
      <c r="J45" s="59"/>
    </row>
    <row r="46" spans="1:10" s="60" customFormat="1" ht="24.75" customHeight="1">
      <c r="A46" s="36" t="s">
        <v>346</v>
      </c>
      <c r="B46" s="77" t="s">
        <v>392</v>
      </c>
      <c r="C46" s="70">
        <v>156918.48</v>
      </c>
      <c r="D46" s="70">
        <v>156918.48</v>
      </c>
      <c r="E46" s="59"/>
      <c r="F46" s="59"/>
      <c r="G46" s="59"/>
      <c r="H46" s="59"/>
      <c r="I46" s="59"/>
      <c r="J46" s="59"/>
    </row>
    <row r="47" spans="1:10" s="60" customFormat="1" ht="24.75" customHeight="1">
      <c r="A47" s="36" t="s">
        <v>347</v>
      </c>
      <c r="B47" s="77" t="s">
        <v>393</v>
      </c>
      <c r="C47" s="70">
        <v>156918.48</v>
      </c>
      <c r="D47" s="70">
        <v>156918.48</v>
      </c>
      <c r="E47" s="59"/>
      <c r="F47" s="59"/>
      <c r="G47" s="59"/>
      <c r="H47" s="59"/>
      <c r="I47" s="59"/>
      <c r="J47" s="59"/>
    </row>
    <row r="48" spans="1:10" s="60" customFormat="1" ht="24.75" customHeight="1">
      <c r="A48" s="36" t="s">
        <v>348</v>
      </c>
      <c r="B48" s="77" t="s">
        <v>240</v>
      </c>
      <c r="C48" s="70">
        <v>671831300</v>
      </c>
      <c r="D48" s="70">
        <v>671831300</v>
      </c>
      <c r="E48" s="59"/>
      <c r="F48" s="59"/>
      <c r="G48" s="59"/>
      <c r="H48" s="59"/>
      <c r="I48" s="59"/>
      <c r="J48" s="59"/>
    </row>
    <row r="49" spans="1:10" s="60" customFormat="1" ht="30" customHeight="1">
      <c r="A49" s="36" t="s">
        <v>349</v>
      </c>
      <c r="B49" s="77" t="s">
        <v>394</v>
      </c>
      <c r="C49" s="70">
        <v>671830000</v>
      </c>
      <c r="D49" s="70">
        <v>671830000</v>
      </c>
      <c r="E49" s="59"/>
      <c r="F49" s="59"/>
      <c r="G49" s="59"/>
      <c r="H49" s="59"/>
      <c r="I49" s="59"/>
      <c r="J49" s="59"/>
    </row>
    <row r="50" spans="1:10" s="60" customFormat="1" ht="33.75" customHeight="1">
      <c r="A50" s="36" t="s">
        <v>350</v>
      </c>
      <c r="B50" s="77" t="s">
        <v>395</v>
      </c>
      <c r="C50" s="70">
        <v>671830000</v>
      </c>
      <c r="D50" s="70">
        <v>671830000</v>
      </c>
      <c r="E50" s="59"/>
      <c r="F50" s="59"/>
      <c r="G50" s="59"/>
      <c r="H50" s="59"/>
      <c r="I50" s="59"/>
      <c r="J50" s="59"/>
    </row>
    <row r="51" spans="1:10" s="60" customFormat="1" ht="24.75" customHeight="1">
      <c r="A51" s="36" t="s">
        <v>351</v>
      </c>
      <c r="B51" s="77" t="s">
        <v>396</v>
      </c>
      <c r="C51" s="70">
        <v>1300</v>
      </c>
      <c r="D51" s="70">
        <v>1300</v>
      </c>
      <c r="E51" s="59"/>
      <c r="F51" s="59"/>
      <c r="G51" s="59"/>
      <c r="H51" s="59"/>
      <c r="I51" s="59"/>
      <c r="J51" s="59"/>
    </row>
    <row r="52" spans="1:10" s="60" customFormat="1" ht="27.75" customHeight="1">
      <c r="A52" s="36" t="s">
        <v>352</v>
      </c>
      <c r="B52" s="77" t="s">
        <v>397</v>
      </c>
      <c r="C52" s="70">
        <v>1300</v>
      </c>
      <c r="D52" s="70">
        <v>1300</v>
      </c>
      <c r="E52" s="59"/>
      <c r="F52" s="59"/>
      <c r="G52" s="59"/>
      <c r="H52" s="59"/>
      <c r="I52" s="59"/>
      <c r="J52" s="59"/>
    </row>
    <row r="53" spans="1:10" s="60" customFormat="1" ht="24.75" customHeight="1">
      <c r="A53" s="36" t="s">
        <v>353</v>
      </c>
      <c r="B53" s="77" t="s">
        <v>398</v>
      </c>
      <c r="C53" s="70">
        <v>100000000</v>
      </c>
      <c r="D53" s="70">
        <v>100000000</v>
      </c>
      <c r="E53" s="59"/>
      <c r="F53" s="59"/>
      <c r="G53" s="59"/>
      <c r="H53" s="59"/>
      <c r="I53" s="59"/>
      <c r="J53" s="59"/>
    </row>
    <row r="54" spans="1:10" s="60" customFormat="1" ht="24.75" customHeight="1">
      <c r="A54" s="36" t="s">
        <v>354</v>
      </c>
      <c r="B54" s="77" t="s">
        <v>399</v>
      </c>
      <c r="C54" s="70">
        <v>100000000</v>
      </c>
      <c r="D54" s="70">
        <v>100000000</v>
      </c>
      <c r="E54" s="59"/>
      <c r="F54" s="59"/>
      <c r="G54" s="59"/>
      <c r="H54" s="59"/>
      <c r="I54" s="59"/>
      <c r="J54" s="59"/>
    </row>
    <row r="55" spans="1:10" s="60" customFormat="1" ht="24.75" customHeight="1">
      <c r="A55" s="36" t="s">
        <v>355</v>
      </c>
      <c r="B55" s="77" t="s">
        <v>400</v>
      </c>
      <c r="C55" s="70">
        <v>100000000</v>
      </c>
      <c r="D55" s="70">
        <v>100000000</v>
      </c>
      <c r="E55" s="59"/>
      <c r="F55" s="59"/>
      <c r="G55" s="59"/>
      <c r="H55" s="59"/>
      <c r="I55" s="59"/>
      <c r="J55" s="59"/>
    </row>
    <row r="56" spans="1:10" s="60" customFormat="1" ht="24.75" customHeight="1">
      <c r="A56" s="36" t="s">
        <v>356</v>
      </c>
      <c r="B56" s="77" t="s">
        <v>401</v>
      </c>
      <c r="C56" s="70">
        <v>128488555.92</v>
      </c>
      <c r="D56" s="70">
        <v>128488555.92</v>
      </c>
      <c r="E56" s="59"/>
      <c r="F56" s="59"/>
      <c r="G56" s="59"/>
      <c r="H56" s="59"/>
      <c r="I56" s="59"/>
      <c r="J56" s="59"/>
    </row>
    <row r="57" spans="1:10" s="60" customFormat="1" ht="24.75" customHeight="1">
      <c r="A57" s="36" t="s">
        <v>357</v>
      </c>
      <c r="B57" s="77" t="s">
        <v>402</v>
      </c>
      <c r="C57" s="70">
        <v>19436000</v>
      </c>
      <c r="D57" s="70">
        <v>19436000</v>
      </c>
      <c r="E57" s="59"/>
      <c r="F57" s="59"/>
      <c r="G57" s="59"/>
      <c r="H57" s="59"/>
      <c r="I57" s="59"/>
      <c r="J57" s="59"/>
    </row>
    <row r="58" spans="1:10" s="60" customFormat="1" ht="24.75" customHeight="1">
      <c r="A58" s="36" t="s">
        <v>358</v>
      </c>
      <c r="B58" s="77" t="s">
        <v>403</v>
      </c>
      <c r="C58" s="70">
        <v>19436000</v>
      </c>
      <c r="D58" s="70">
        <v>19436000</v>
      </c>
      <c r="E58" s="59"/>
      <c r="F58" s="59"/>
      <c r="G58" s="59"/>
      <c r="H58" s="59"/>
      <c r="I58" s="59"/>
      <c r="J58" s="59"/>
    </row>
    <row r="59" spans="1:10" s="60" customFormat="1" ht="24.75" customHeight="1">
      <c r="A59" s="36" t="s">
        <v>359</v>
      </c>
      <c r="B59" s="77" t="s">
        <v>404</v>
      </c>
      <c r="C59" s="70">
        <v>109052555.92</v>
      </c>
      <c r="D59" s="70">
        <v>109052555.92</v>
      </c>
      <c r="E59" s="59"/>
      <c r="F59" s="59"/>
      <c r="G59" s="59"/>
      <c r="H59" s="59"/>
      <c r="I59" s="59"/>
      <c r="J59" s="59"/>
    </row>
    <row r="60" spans="1:10" s="60" customFormat="1" ht="24.75" customHeight="1">
      <c r="A60" s="36" t="s">
        <v>360</v>
      </c>
      <c r="B60" s="77" t="s">
        <v>405</v>
      </c>
      <c r="C60" s="70">
        <v>25019000</v>
      </c>
      <c r="D60" s="70">
        <v>25019000</v>
      </c>
      <c r="E60" s="59"/>
      <c r="F60" s="59"/>
      <c r="G60" s="59"/>
      <c r="H60" s="59"/>
      <c r="I60" s="59"/>
      <c r="J60" s="59"/>
    </row>
    <row r="61" spans="1:10" s="60" customFormat="1" ht="24.75" customHeight="1">
      <c r="A61" s="36" t="s">
        <v>361</v>
      </c>
      <c r="B61" s="77" t="s">
        <v>406</v>
      </c>
      <c r="C61" s="70">
        <v>9375000</v>
      </c>
      <c r="D61" s="70">
        <v>9375000</v>
      </c>
      <c r="E61" s="59"/>
      <c r="F61" s="59"/>
      <c r="G61" s="59"/>
      <c r="H61" s="59"/>
      <c r="I61" s="59"/>
      <c r="J61" s="59"/>
    </row>
    <row r="62" spans="1:10" s="60" customFormat="1" ht="33.75" customHeight="1">
      <c r="A62" s="36" t="s">
        <v>362</v>
      </c>
      <c r="B62" s="77" t="s">
        <v>407</v>
      </c>
      <c r="C62" s="70">
        <v>74658555.92</v>
      </c>
      <c r="D62" s="70">
        <v>74658555.92</v>
      </c>
      <c r="E62" s="59"/>
      <c r="F62" s="59"/>
      <c r="G62" s="59"/>
      <c r="H62" s="59"/>
      <c r="I62" s="59"/>
      <c r="J62" s="59"/>
    </row>
    <row r="63" ht="14.25">
      <c r="A63" s="6" t="s">
        <v>61</v>
      </c>
    </row>
  </sheetData>
  <sheetProtection/>
  <mergeCells count="11">
    <mergeCell ref="J3:J4"/>
    <mergeCell ref="A1:J1"/>
    <mergeCell ref="A3:B3"/>
    <mergeCell ref="F3:G3"/>
    <mergeCell ref="A5:B5"/>
    <mergeCell ref="A6:B6"/>
    <mergeCell ref="C3:C4"/>
    <mergeCell ref="D3:D4"/>
    <mergeCell ref="E3:E4"/>
    <mergeCell ref="H3:H4"/>
    <mergeCell ref="I3:I4"/>
  </mergeCells>
  <printOptions/>
  <pageMargins left="0.61" right="0.15748031496062992" top="0.58" bottom="0.68" header="0.275590551181102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3"/>
  <sheetViews>
    <sheetView workbookViewId="0" topLeftCell="A52">
      <selection activeCell="C72" sqref="C72"/>
    </sheetView>
  </sheetViews>
  <sheetFormatPr defaultColWidth="15.625" defaultRowHeight="24.75" customHeight="1"/>
  <cols>
    <col min="1" max="1" width="10.00390625" style="0" customWidth="1"/>
    <col min="2" max="2" width="32.625" style="0" customWidth="1"/>
    <col min="3" max="3" width="20.375" style="0" customWidth="1"/>
    <col min="4" max="4" width="15.625" style="0" customWidth="1"/>
    <col min="5" max="5" width="21.375" style="0" customWidth="1"/>
    <col min="6" max="6" width="8.25390625" style="0" customWidth="1"/>
    <col min="7" max="7" width="7.125" style="0" customWidth="1"/>
    <col min="8" max="8" width="11.375" style="0" customWidth="1"/>
  </cols>
  <sheetData>
    <row r="1" spans="1:8" ht="24.75" customHeight="1">
      <c r="A1" s="78" t="s">
        <v>62</v>
      </c>
      <c r="B1" s="78"/>
      <c r="C1" s="78"/>
      <c r="D1" s="78"/>
      <c r="E1" s="78"/>
      <c r="F1" s="78"/>
      <c r="G1" s="78"/>
      <c r="H1" s="78"/>
    </row>
    <row r="2" spans="1:8" ht="24.75" customHeight="1">
      <c r="A2" s="38" t="s">
        <v>313</v>
      </c>
      <c r="B2" s="38"/>
      <c r="C2" s="38"/>
      <c r="D2" s="38"/>
      <c r="E2" s="38"/>
      <c r="F2" s="38"/>
      <c r="G2" s="38"/>
      <c r="H2" s="56" t="s">
        <v>1</v>
      </c>
    </row>
    <row r="3" spans="1:8" ht="24.75" customHeight="1">
      <c r="A3" s="85" t="s">
        <v>48</v>
      </c>
      <c r="B3" s="85"/>
      <c r="C3" s="84" t="s">
        <v>41</v>
      </c>
      <c r="D3" s="85" t="s">
        <v>63</v>
      </c>
      <c r="E3" s="85" t="s">
        <v>64</v>
      </c>
      <c r="F3" s="84" t="s">
        <v>65</v>
      </c>
      <c r="G3" s="84" t="s">
        <v>66</v>
      </c>
      <c r="H3" s="84" t="s">
        <v>67</v>
      </c>
    </row>
    <row r="4" spans="1:8" ht="24.75" customHeight="1">
      <c r="A4" s="57" t="s">
        <v>54</v>
      </c>
      <c r="B4" s="42" t="s">
        <v>55</v>
      </c>
      <c r="C4" s="84"/>
      <c r="D4" s="85"/>
      <c r="E4" s="85"/>
      <c r="F4" s="84"/>
      <c r="G4" s="84"/>
      <c r="H4" s="84"/>
    </row>
    <row r="5" spans="1:8" ht="24.75" customHeight="1">
      <c r="A5" s="85" t="s">
        <v>68</v>
      </c>
      <c r="B5" s="85"/>
      <c r="C5" s="58">
        <v>1</v>
      </c>
      <c r="D5" s="58">
        <v>2</v>
      </c>
      <c r="E5" s="58">
        <v>3</v>
      </c>
      <c r="F5" s="58">
        <v>4</v>
      </c>
      <c r="G5" s="58">
        <v>5</v>
      </c>
      <c r="H5" s="58">
        <v>6</v>
      </c>
    </row>
    <row r="6" spans="1:8" ht="24.75" customHeight="1">
      <c r="A6" s="83" t="s">
        <v>69</v>
      </c>
      <c r="B6" s="83"/>
      <c r="C6" s="70">
        <v>2802517733.68</v>
      </c>
      <c r="D6" s="70">
        <v>323511.77</v>
      </c>
      <c r="E6" s="70">
        <v>2802194221.91</v>
      </c>
      <c r="F6" s="59"/>
      <c r="G6" s="59"/>
      <c r="H6" s="59"/>
    </row>
    <row r="7" spans="1:8" ht="24.75" customHeight="1">
      <c r="A7" s="36" t="s">
        <v>294</v>
      </c>
      <c r="B7" s="36" t="s">
        <v>295</v>
      </c>
      <c r="C7" s="70">
        <v>10669875.82</v>
      </c>
      <c r="D7" s="70">
        <v>323511.77</v>
      </c>
      <c r="E7" s="70">
        <v>10346364.05</v>
      </c>
      <c r="F7" s="48"/>
      <c r="G7" s="48"/>
      <c r="H7" s="50"/>
    </row>
    <row r="8" spans="1:8" ht="24.75" customHeight="1">
      <c r="A8" s="36" t="s">
        <v>314</v>
      </c>
      <c r="B8" s="36" t="s">
        <v>363</v>
      </c>
      <c r="C8" s="70">
        <v>3786.56</v>
      </c>
      <c r="D8" s="70"/>
      <c r="E8" s="70">
        <v>3786.56</v>
      </c>
      <c r="F8" s="48"/>
      <c r="G8" s="48"/>
      <c r="H8" s="50"/>
    </row>
    <row r="9" spans="1:8" ht="24.75" customHeight="1">
      <c r="A9" s="37" t="s">
        <v>315</v>
      </c>
      <c r="B9" s="36" t="s">
        <v>364</v>
      </c>
      <c r="C9" s="70">
        <v>3786.56</v>
      </c>
      <c r="D9" s="70"/>
      <c r="E9" s="70">
        <v>3786.56</v>
      </c>
      <c r="F9" s="48"/>
      <c r="G9" s="48"/>
      <c r="H9" s="50"/>
    </row>
    <row r="10" spans="1:8" ht="24.75" customHeight="1">
      <c r="A10" s="36" t="s">
        <v>316</v>
      </c>
      <c r="B10" s="36" t="s">
        <v>365</v>
      </c>
      <c r="C10" s="70">
        <v>4909652.93</v>
      </c>
      <c r="D10" s="70">
        <v>323511.77</v>
      </c>
      <c r="E10" s="70">
        <v>4586141.16</v>
      </c>
      <c r="F10" s="48"/>
      <c r="G10" s="48"/>
      <c r="H10" s="50"/>
    </row>
    <row r="11" spans="1:8" ht="24.75" customHeight="1">
      <c r="A11" s="36" t="s">
        <v>317</v>
      </c>
      <c r="B11" s="36" t="s">
        <v>297</v>
      </c>
      <c r="C11" s="70">
        <v>323511.77</v>
      </c>
      <c r="D11" s="70">
        <v>323511.77</v>
      </c>
      <c r="E11" s="70"/>
      <c r="F11" s="48"/>
      <c r="G11" s="48"/>
      <c r="H11" s="50"/>
    </row>
    <row r="12" spans="1:8" ht="24.75" customHeight="1">
      <c r="A12" s="36" t="s">
        <v>318</v>
      </c>
      <c r="B12" s="36" t="s">
        <v>296</v>
      </c>
      <c r="C12" s="70">
        <v>2106301.16</v>
      </c>
      <c r="D12" s="70"/>
      <c r="E12" s="70">
        <v>2106301.16</v>
      </c>
      <c r="F12" s="48"/>
      <c r="G12" s="48"/>
      <c r="H12" s="50"/>
    </row>
    <row r="13" spans="1:8" ht="24.75" customHeight="1">
      <c r="A13" s="36" t="s">
        <v>319</v>
      </c>
      <c r="B13" s="36" t="s">
        <v>366</v>
      </c>
      <c r="C13" s="70">
        <v>389940</v>
      </c>
      <c r="D13" s="70"/>
      <c r="E13" s="70">
        <v>389940</v>
      </c>
      <c r="F13" s="48"/>
      <c r="G13" s="48"/>
      <c r="H13" s="50"/>
    </row>
    <row r="14" spans="1:8" ht="24.75" customHeight="1">
      <c r="A14" s="36" t="s">
        <v>320</v>
      </c>
      <c r="B14" s="36" t="s">
        <v>367</v>
      </c>
      <c r="C14" s="70">
        <v>2089900</v>
      </c>
      <c r="D14" s="70"/>
      <c r="E14" s="70">
        <v>2089900</v>
      </c>
      <c r="F14" s="48"/>
      <c r="G14" s="48"/>
      <c r="H14" s="50"/>
    </row>
    <row r="15" spans="1:8" ht="24.75" customHeight="1">
      <c r="A15" s="36" t="s">
        <v>321</v>
      </c>
      <c r="B15" s="36" t="s">
        <v>368</v>
      </c>
      <c r="C15" s="70">
        <v>5756436.33</v>
      </c>
      <c r="D15" s="70"/>
      <c r="E15" s="70">
        <v>5756436.33</v>
      </c>
      <c r="F15" s="48"/>
      <c r="G15" s="48"/>
      <c r="H15" s="50"/>
    </row>
    <row r="16" spans="1:8" ht="24.75" customHeight="1">
      <c r="A16" s="36" t="s">
        <v>322</v>
      </c>
      <c r="B16" s="36" t="s">
        <v>296</v>
      </c>
      <c r="C16" s="70">
        <v>2376833.33</v>
      </c>
      <c r="D16" s="70"/>
      <c r="E16" s="70">
        <v>2376833.33</v>
      </c>
      <c r="F16" s="48"/>
      <c r="G16" s="48"/>
      <c r="H16" s="50"/>
    </row>
    <row r="17" spans="1:8" ht="24.75" customHeight="1">
      <c r="A17" s="36" t="s">
        <v>323</v>
      </c>
      <c r="B17" s="36" t="s">
        <v>369</v>
      </c>
      <c r="C17" s="70">
        <v>3379603</v>
      </c>
      <c r="D17" s="70"/>
      <c r="E17" s="70">
        <v>3379603</v>
      </c>
      <c r="F17" s="48"/>
      <c r="G17" s="48"/>
      <c r="H17" s="50"/>
    </row>
    <row r="18" spans="1:8" ht="24.75" customHeight="1">
      <c r="A18" s="36" t="s">
        <v>324</v>
      </c>
      <c r="B18" s="36" t="s">
        <v>370</v>
      </c>
      <c r="C18" s="70">
        <v>85500</v>
      </c>
      <c r="D18" s="70"/>
      <c r="E18" s="70">
        <v>85500</v>
      </c>
      <c r="F18" s="48"/>
      <c r="G18" s="48"/>
      <c r="H18" s="50"/>
    </row>
    <row r="19" spans="1:8" ht="24.75" customHeight="1">
      <c r="A19" s="36" t="s">
        <v>325</v>
      </c>
      <c r="B19" s="36" t="s">
        <v>371</v>
      </c>
      <c r="C19" s="70">
        <v>85500</v>
      </c>
      <c r="D19" s="70"/>
      <c r="E19" s="70">
        <v>85500</v>
      </c>
      <c r="F19" s="48"/>
      <c r="G19" s="48"/>
      <c r="H19" s="50"/>
    </row>
    <row r="20" spans="1:8" ht="24.75" customHeight="1">
      <c r="A20" s="36" t="s">
        <v>326</v>
      </c>
      <c r="B20" s="36" t="s">
        <v>372</v>
      </c>
      <c r="C20" s="70">
        <v>85500</v>
      </c>
      <c r="D20" s="70"/>
      <c r="E20" s="70">
        <v>85500</v>
      </c>
      <c r="F20" s="48"/>
      <c r="G20" s="48"/>
      <c r="H20" s="50"/>
    </row>
    <row r="21" spans="1:8" ht="24.75" customHeight="1">
      <c r="A21" s="36" t="s">
        <v>327</v>
      </c>
      <c r="B21" s="36" t="s">
        <v>373</v>
      </c>
      <c r="C21" s="70">
        <v>12063444.25</v>
      </c>
      <c r="D21" s="70"/>
      <c r="E21" s="70">
        <v>12063444.25</v>
      </c>
      <c r="F21" s="48"/>
      <c r="G21" s="48"/>
      <c r="H21" s="50"/>
    </row>
    <row r="22" spans="1:8" ht="24.75" customHeight="1">
      <c r="A22" s="36" t="s">
        <v>328</v>
      </c>
      <c r="B22" s="36" t="s">
        <v>374</v>
      </c>
      <c r="C22" s="70">
        <v>12063444.25</v>
      </c>
      <c r="D22" s="70"/>
      <c r="E22" s="70">
        <v>12063444.25</v>
      </c>
      <c r="F22" s="48"/>
      <c r="G22" s="48"/>
      <c r="H22" s="50"/>
    </row>
    <row r="23" spans="1:8" ht="24.75" customHeight="1">
      <c r="A23" s="36" t="s">
        <v>329</v>
      </c>
      <c r="B23" s="36" t="s">
        <v>375</v>
      </c>
      <c r="C23" s="70">
        <v>12063444.25</v>
      </c>
      <c r="D23" s="70"/>
      <c r="E23" s="70">
        <v>12063444.25</v>
      </c>
      <c r="F23" s="48"/>
      <c r="G23" s="48"/>
      <c r="H23" s="50"/>
    </row>
    <row r="24" spans="1:8" ht="24.75" customHeight="1">
      <c r="A24" s="36" t="s">
        <v>301</v>
      </c>
      <c r="B24" s="36" t="s">
        <v>307</v>
      </c>
      <c r="C24" s="70">
        <v>1207736481.79</v>
      </c>
      <c r="D24" s="70"/>
      <c r="E24" s="70">
        <v>1207736481.79</v>
      </c>
      <c r="F24" s="48"/>
      <c r="G24" s="48"/>
      <c r="H24" s="50"/>
    </row>
    <row r="25" spans="1:8" ht="24.75" customHeight="1">
      <c r="A25" s="36" t="s">
        <v>330</v>
      </c>
      <c r="B25" s="36" t="s">
        <v>376</v>
      </c>
      <c r="C25" s="70">
        <v>657201481.79</v>
      </c>
      <c r="D25" s="70"/>
      <c r="E25" s="70">
        <v>657201481.79</v>
      </c>
      <c r="F25" s="48"/>
      <c r="G25" s="48"/>
      <c r="H25" s="50"/>
    </row>
    <row r="26" spans="1:8" ht="24.75" customHeight="1">
      <c r="A26" s="36" t="s">
        <v>331</v>
      </c>
      <c r="B26" s="36" t="s">
        <v>377</v>
      </c>
      <c r="C26" s="70">
        <v>657201481.79</v>
      </c>
      <c r="D26" s="70"/>
      <c r="E26" s="70">
        <v>657201481.79</v>
      </c>
      <c r="F26" s="48"/>
      <c r="G26" s="48"/>
      <c r="H26" s="50"/>
    </row>
    <row r="27" spans="1:8" ht="24.75" customHeight="1">
      <c r="A27" s="36" t="s">
        <v>302</v>
      </c>
      <c r="B27" s="36" t="s">
        <v>308</v>
      </c>
      <c r="C27" s="70">
        <v>453460000</v>
      </c>
      <c r="D27" s="70"/>
      <c r="E27" s="70">
        <v>453460000</v>
      </c>
      <c r="F27" s="48"/>
      <c r="G27" s="48"/>
      <c r="H27" s="50"/>
    </row>
    <row r="28" spans="1:8" ht="24.75" customHeight="1">
      <c r="A28" s="36" t="s">
        <v>332</v>
      </c>
      <c r="B28" s="36" t="s">
        <v>378</v>
      </c>
      <c r="C28" s="70">
        <v>285360000</v>
      </c>
      <c r="D28" s="70"/>
      <c r="E28" s="70">
        <v>285360000</v>
      </c>
      <c r="F28" s="48"/>
      <c r="G28" s="48"/>
      <c r="H28" s="50"/>
    </row>
    <row r="29" spans="1:8" ht="24.75" customHeight="1">
      <c r="A29" s="36" t="s">
        <v>303</v>
      </c>
      <c r="B29" s="36" t="s">
        <v>309</v>
      </c>
      <c r="C29" s="70">
        <v>168100000</v>
      </c>
      <c r="D29" s="70"/>
      <c r="E29" s="70">
        <v>168100000</v>
      </c>
      <c r="F29" s="48"/>
      <c r="G29" s="48"/>
      <c r="H29" s="50"/>
    </row>
    <row r="30" spans="1:8" ht="24.75" customHeight="1">
      <c r="A30" s="36" t="s">
        <v>333</v>
      </c>
      <c r="B30" s="36" t="s">
        <v>379</v>
      </c>
      <c r="C30" s="70">
        <v>90000000</v>
      </c>
      <c r="D30" s="70"/>
      <c r="E30" s="70">
        <v>90000000</v>
      </c>
      <c r="F30" s="48"/>
      <c r="G30" s="48"/>
      <c r="H30" s="50"/>
    </row>
    <row r="31" spans="1:8" ht="24.75" customHeight="1">
      <c r="A31" s="36" t="s">
        <v>334</v>
      </c>
      <c r="B31" s="36" t="s">
        <v>380</v>
      </c>
      <c r="C31" s="70">
        <v>90000000</v>
      </c>
      <c r="D31" s="70"/>
      <c r="E31" s="70">
        <v>90000000</v>
      </c>
      <c r="F31" s="48"/>
      <c r="G31" s="48"/>
      <c r="H31" s="50"/>
    </row>
    <row r="32" spans="1:8" ht="24.75" customHeight="1">
      <c r="A32" s="36" t="s">
        <v>335</v>
      </c>
      <c r="B32" s="36" t="s">
        <v>381</v>
      </c>
      <c r="C32" s="70">
        <v>7075000</v>
      </c>
      <c r="D32" s="70"/>
      <c r="E32" s="70">
        <v>7075000</v>
      </c>
      <c r="F32" s="48"/>
      <c r="G32" s="48"/>
      <c r="H32" s="50"/>
    </row>
    <row r="33" spans="1:8" ht="24.75" customHeight="1">
      <c r="A33" s="36" t="s">
        <v>336</v>
      </c>
      <c r="B33" s="36" t="s">
        <v>382</v>
      </c>
      <c r="C33" s="70">
        <v>7075000</v>
      </c>
      <c r="D33" s="70"/>
      <c r="E33" s="70">
        <v>7075000</v>
      </c>
      <c r="F33" s="48"/>
      <c r="G33" s="48"/>
      <c r="H33" s="50"/>
    </row>
    <row r="34" spans="1:8" ht="24.75" customHeight="1">
      <c r="A34" s="36" t="s">
        <v>304</v>
      </c>
      <c r="B34" s="36" t="s">
        <v>310</v>
      </c>
      <c r="C34" s="70">
        <v>642594770.38</v>
      </c>
      <c r="D34" s="70"/>
      <c r="E34" s="70">
        <v>642594770.38</v>
      </c>
      <c r="F34" s="48"/>
      <c r="G34" s="48"/>
      <c r="H34" s="50"/>
    </row>
    <row r="35" spans="1:8" ht="24.75" customHeight="1">
      <c r="A35" s="36" t="s">
        <v>305</v>
      </c>
      <c r="B35" s="36" t="s">
        <v>311</v>
      </c>
      <c r="C35" s="70">
        <v>642594770.38</v>
      </c>
      <c r="D35" s="70"/>
      <c r="E35" s="70">
        <v>642594770.38</v>
      </c>
      <c r="F35" s="48"/>
      <c r="G35" s="48"/>
      <c r="H35" s="50"/>
    </row>
    <row r="36" spans="1:8" ht="24.75" customHeight="1">
      <c r="A36" s="36" t="s">
        <v>306</v>
      </c>
      <c r="B36" s="36" t="s">
        <v>312</v>
      </c>
      <c r="C36" s="70">
        <v>642594770.38</v>
      </c>
      <c r="D36" s="70"/>
      <c r="E36" s="70">
        <v>642594770.38</v>
      </c>
      <c r="F36" s="48"/>
      <c r="G36" s="48"/>
      <c r="H36" s="50"/>
    </row>
    <row r="37" spans="1:8" ht="24.75" customHeight="1">
      <c r="A37" s="36" t="s">
        <v>337</v>
      </c>
      <c r="B37" s="36" t="s">
        <v>383</v>
      </c>
      <c r="C37" s="70">
        <v>28890887.04</v>
      </c>
      <c r="D37" s="70"/>
      <c r="E37" s="70">
        <v>28890887.04</v>
      </c>
      <c r="F37" s="48"/>
      <c r="G37" s="48"/>
      <c r="H37" s="50"/>
    </row>
    <row r="38" spans="1:8" ht="24.75" customHeight="1">
      <c r="A38" s="36" t="s">
        <v>338</v>
      </c>
      <c r="B38" s="36" t="s">
        <v>384</v>
      </c>
      <c r="C38" s="70">
        <v>1200000</v>
      </c>
      <c r="D38" s="70"/>
      <c r="E38" s="70">
        <v>1200000</v>
      </c>
      <c r="F38" s="48"/>
      <c r="G38" s="48"/>
      <c r="H38" s="50"/>
    </row>
    <row r="39" spans="1:8" ht="24.75" customHeight="1">
      <c r="A39" s="36" t="s">
        <v>339</v>
      </c>
      <c r="B39" s="36" t="s">
        <v>385</v>
      </c>
      <c r="C39" s="70">
        <v>1200000</v>
      </c>
      <c r="D39" s="70"/>
      <c r="E39" s="70">
        <v>1200000</v>
      </c>
      <c r="F39" s="48"/>
      <c r="G39" s="48"/>
      <c r="H39" s="50"/>
    </row>
    <row r="40" spans="1:8" ht="24.75" customHeight="1">
      <c r="A40" s="36" t="s">
        <v>340</v>
      </c>
      <c r="B40" s="36" t="s">
        <v>386</v>
      </c>
      <c r="C40" s="70">
        <v>27517387.04</v>
      </c>
      <c r="D40" s="70"/>
      <c r="E40" s="70">
        <v>27517387.04</v>
      </c>
      <c r="F40" s="48"/>
      <c r="G40" s="48"/>
      <c r="H40" s="50"/>
    </row>
    <row r="41" spans="1:8" ht="24.75" customHeight="1">
      <c r="A41" s="36" t="s">
        <v>341</v>
      </c>
      <c r="B41" s="36" t="s">
        <v>387</v>
      </c>
      <c r="C41" s="70">
        <v>24765507.24</v>
      </c>
      <c r="D41" s="70"/>
      <c r="E41" s="70">
        <v>24765507.24</v>
      </c>
      <c r="F41" s="48"/>
      <c r="G41" s="48"/>
      <c r="H41" s="50"/>
    </row>
    <row r="42" spans="1:8" ht="24.75" customHeight="1">
      <c r="A42" s="36" t="s">
        <v>342</v>
      </c>
      <c r="B42" s="36" t="s">
        <v>388</v>
      </c>
      <c r="C42" s="70">
        <v>2751879.8</v>
      </c>
      <c r="D42" s="70"/>
      <c r="E42" s="70">
        <v>2751879.8</v>
      </c>
      <c r="F42" s="48"/>
      <c r="G42" s="48"/>
      <c r="H42" s="50"/>
    </row>
    <row r="43" spans="1:8" ht="24.75" customHeight="1">
      <c r="A43" s="36" t="s">
        <v>343</v>
      </c>
      <c r="B43" s="36" t="s">
        <v>389</v>
      </c>
      <c r="C43" s="70">
        <v>173500</v>
      </c>
      <c r="D43" s="70"/>
      <c r="E43" s="70">
        <v>173500</v>
      </c>
      <c r="F43" s="48"/>
      <c r="G43" s="48"/>
      <c r="H43" s="50"/>
    </row>
    <row r="44" spans="1:8" ht="24.75" customHeight="1">
      <c r="A44" s="36" t="s">
        <v>344</v>
      </c>
      <c r="B44" s="36" t="s">
        <v>390</v>
      </c>
      <c r="C44" s="70">
        <v>173500</v>
      </c>
      <c r="D44" s="70"/>
      <c r="E44" s="70">
        <v>173500</v>
      </c>
      <c r="F44" s="48"/>
      <c r="G44" s="48"/>
      <c r="H44" s="50"/>
    </row>
    <row r="45" spans="1:8" ht="24.75" customHeight="1">
      <c r="A45" s="36" t="s">
        <v>345</v>
      </c>
      <c r="B45" s="36" t="s">
        <v>391</v>
      </c>
      <c r="C45" s="70">
        <v>156918.48</v>
      </c>
      <c r="D45" s="70"/>
      <c r="E45" s="70">
        <v>156918.48</v>
      </c>
      <c r="F45" s="48"/>
      <c r="G45" s="48"/>
      <c r="H45" s="50"/>
    </row>
    <row r="46" spans="1:8" ht="24.75" customHeight="1">
      <c r="A46" s="36" t="s">
        <v>346</v>
      </c>
      <c r="B46" s="36" t="s">
        <v>392</v>
      </c>
      <c r="C46" s="70">
        <v>156918.48</v>
      </c>
      <c r="D46" s="70"/>
      <c r="E46" s="70">
        <v>156918.48</v>
      </c>
      <c r="F46" s="48"/>
      <c r="G46" s="48"/>
      <c r="H46" s="50"/>
    </row>
    <row r="47" spans="1:8" ht="24.75" customHeight="1">
      <c r="A47" s="36" t="s">
        <v>347</v>
      </c>
      <c r="B47" s="36" t="s">
        <v>393</v>
      </c>
      <c r="C47" s="70">
        <v>156918.48</v>
      </c>
      <c r="D47" s="70"/>
      <c r="E47" s="70">
        <v>156918.48</v>
      </c>
      <c r="F47" s="48"/>
      <c r="G47" s="48"/>
      <c r="H47" s="50"/>
    </row>
    <row r="48" spans="1:8" ht="24.75" customHeight="1">
      <c r="A48" s="36" t="s">
        <v>348</v>
      </c>
      <c r="B48" s="36" t="s">
        <v>240</v>
      </c>
      <c r="C48" s="70">
        <v>671831300</v>
      </c>
      <c r="D48" s="70"/>
      <c r="E48" s="70">
        <v>671831300</v>
      </c>
      <c r="F48" s="48"/>
      <c r="G48" s="48"/>
      <c r="H48" s="50"/>
    </row>
    <row r="49" spans="1:8" ht="24.75" customHeight="1">
      <c r="A49" s="36" t="s">
        <v>349</v>
      </c>
      <c r="B49" s="36" t="s">
        <v>394</v>
      </c>
      <c r="C49" s="70">
        <v>671830000</v>
      </c>
      <c r="D49" s="70"/>
      <c r="E49" s="70">
        <v>671830000</v>
      </c>
      <c r="F49" s="48"/>
      <c r="G49" s="48"/>
      <c r="H49" s="50"/>
    </row>
    <row r="50" spans="1:8" ht="24.75" customHeight="1">
      <c r="A50" s="36" t="s">
        <v>350</v>
      </c>
      <c r="B50" s="36" t="s">
        <v>395</v>
      </c>
      <c r="C50" s="70">
        <v>671830000</v>
      </c>
      <c r="D50" s="70"/>
      <c r="E50" s="70">
        <v>671830000</v>
      </c>
      <c r="F50" s="48"/>
      <c r="G50" s="48"/>
      <c r="H50" s="50"/>
    </row>
    <row r="51" spans="1:8" ht="24.75" customHeight="1">
      <c r="A51" s="36" t="s">
        <v>351</v>
      </c>
      <c r="B51" s="36" t="s">
        <v>396</v>
      </c>
      <c r="C51" s="70">
        <v>1300</v>
      </c>
      <c r="D51" s="70"/>
      <c r="E51" s="70">
        <v>1300</v>
      </c>
      <c r="F51" s="48"/>
      <c r="G51" s="48"/>
      <c r="H51" s="50"/>
    </row>
    <row r="52" spans="1:8" ht="24.75" customHeight="1">
      <c r="A52" s="36" t="s">
        <v>352</v>
      </c>
      <c r="B52" s="36" t="s">
        <v>397</v>
      </c>
      <c r="C52" s="70">
        <v>1300</v>
      </c>
      <c r="D52" s="70"/>
      <c r="E52" s="70">
        <v>1300</v>
      </c>
      <c r="F52" s="48"/>
      <c r="G52" s="48"/>
      <c r="H52" s="50"/>
    </row>
    <row r="53" spans="1:8" ht="24.75" customHeight="1">
      <c r="A53" s="36" t="s">
        <v>353</v>
      </c>
      <c r="B53" s="36" t="s">
        <v>398</v>
      </c>
      <c r="C53" s="70">
        <v>100000000</v>
      </c>
      <c r="D53" s="70"/>
      <c r="E53" s="70">
        <v>100000000</v>
      </c>
      <c r="F53" s="48"/>
      <c r="G53" s="48"/>
      <c r="H53" s="50"/>
    </row>
    <row r="54" spans="1:8" ht="24.75" customHeight="1">
      <c r="A54" s="36" t="s">
        <v>354</v>
      </c>
      <c r="B54" s="36" t="s">
        <v>399</v>
      </c>
      <c r="C54" s="70">
        <v>100000000</v>
      </c>
      <c r="D54" s="70"/>
      <c r="E54" s="70">
        <v>100000000</v>
      </c>
      <c r="F54" s="48"/>
      <c r="G54" s="48"/>
      <c r="H54" s="50"/>
    </row>
    <row r="55" spans="1:8" ht="24.75" customHeight="1">
      <c r="A55" s="36" t="s">
        <v>355</v>
      </c>
      <c r="B55" s="36" t="s">
        <v>400</v>
      </c>
      <c r="C55" s="70">
        <v>100000000</v>
      </c>
      <c r="D55" s="70"/>
      <c r="E55" s="70">
        <v>100000000</v>
      </c>
      <c r="F55" s="48"/>
      <c r="G55" s="48"/>
      <c r="H55" s="50"/>
    </row>
    <row r="56" spans="1:8" ht="24.75" customHeight="1">
      <c r="A56" s="36" t="s">
        <v>356</v>
      </c>
      <c r="B56" s="36" t="s">
        <v>401</v>
      </c>
      <c r="C56" s="70">
        <v>128488555.92</v>
      </c>
      <c r="D56" s="70"/>
      <c r="E56" s="70">
        <v>128488555.92</v>
      </c>
      <c r="F56" s="48"/>
      <c r="G56" s="48"/>
      <c r="H56" s="50"/>
    </row>
    <row r="57" spans="1:8" ht="24.75" customHeight="1">
      <c r="A57" s="36" t="s">
        <v>357</v>
      </c>
      <c r="B57" s="36" t="s">
        <v>402</v>
      </c>
      <c r="C57" s="70">
        <v>19436000</v>
      </c>
      <c r="D57" s="70"/>
      <c r="E57" s="70">
        <v>19436000</v>
      </c>
      <c r="F57" s="48"/>
      <c r="G57" s="48"/>
      <c r="H57" s="50"/>
    </row>
    <row r="58" spans="1:8" ht="24.75" customHeight="1">
      <c r="A58" s="36" t="s">
        <v>358</v>
      </c>
      <c r="B58" s="36" t="s">
        <v>403</v>
      </c>
      <c r="C58" s="70">
        <v>19436000</v>
      </c>
      <c r="D58" s="70"/>
      <c r="E58" s="70">
        <v>19436000</v>
      </c>
      <c r="F58" s="48"/>
      <c r="G58" s="48"/>
      <c r="H58" s="50"/>
    </row>
    <row r="59" spans="1:8" ht="24.75" customHeight="1">
      <c r="A59" s="36" t="s">
        <v>359</v>
      </c>
      <c r="B59" s="36" t="s">
        <v>404</v>
      </c>
      <c r="C59" s="70">
        <v>109052555.92</v>
      </c>
      <c r="D59" s="70"/>
      <c r="E59" s="70">
        <v>109052555.92</v>
      </c>
      <c r="F59" s="48"/>
      <c r="G59" s="48"/>
      <c r="H59" s="50"/>
    </row>
    <row r="60" spans="1:8" ht="24.75" customHeight="1">
      <c r="A60" s="36" t="s">
        <v>360</v>
      </c>
      <c r="B60" s="36" t="s">
        <v>405</v>
      </c>
      <c r="C60" s="70">
        <v>25019000</v>
      </c>
      <c r="D60" s="70"/>
      <c r="E60" s="70">
        <v>25019000</v>
      </c>
      <c r="F60" s="48"/>
      <c r="G60" s="48"/>
      <c r="H60" s="50"/>
    </row>
    <row r="61" spans="1:8" ht="24.75" customHeight="1">
      <c r="A61" s="36" t="s">
        <v>361</v>
      </c>
      <c r="B61" s="36" t="s">
        <v>406</v>
      </c>
      <c r="C61" s="70">
        <v>9375000</v>
      </c>
      <c r="D61" s="70"/>
      <c r="E61" s="70">
        <v>9375000</v>
      </c>
      <c r="F61" s="48"/>
      <c r="G61" s="48"/>
      <c r="H61" s="50"/>
    </row>
    <row r="62" spans="1:8" ht="24.75" customHeight="1">
      <c r="A62" s="36" t="s">
        <v>362</v>
      </c>
      <c r="B62" s="36" t="s">
        <v>407</v>
      </c>
      <c r="C62" s="70">
        <v>74658555.92</v>
      </c>
      <c r="D62" s="70"/>
      <c r="E62" s="70">
        <v>74658555.92</v>
      </c>
      <c r="F62" s="48"/>
      <c r="G62" s="48"/>
      <c r="H62" s="50"/>
    </row>
    <row r="63" ht="24.75" customHeight="1">
      <c r="A63" s="6" t="s">
        <v>70</v>
      </c>
    </row>
  </sheetData>
  <sheetProtection/>
  <mergeCells count="10">
    <mergeCell ref="G3:G4"/>
    <mergeCell ref="H3:H4"/>
    <mergeCell ref="A1:H1"/>
    <mergeCell ref="A3:B3"/>
    <mergeCell ref="A5:B5"/>
    <mergeCell ref="A6:B6"/>
    <mergeCell ref="C3:C4"/>
    <mergeCell ref="D3:D4"/>
    <mergeCell ref="E3:E4"/>
    <mergeCell ref="F3:F4"/>
  </mergeCells>
  <printOptions/>
  <pageMargins left="0.61" right="0.15748031496062992" top="0.7086614173228347" bottom="0.5511811023622047" header="0.5118110236220472" footer="0.3543307086614173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8"/>
  <sheetViews>
    <sheetView showZeros="0" workbookViewId="0" topLeftCell="A16">
      <selection activeCell="D42" sqref="D42"/>
    </sheetView>
  </sheetViews>
  <sheetFormatPr defaultColWidth="9.00390625" defaultRowHeight="14.25"/>
  <cols>
    <col min="1" max="1" width="30.75390625" style="0" customWidth="1"/>
    <col min="2" max="2" width="17.00390625" style="0" customWidth="1"/>
    <col min="3" max="3" width="25.125" style="0" customWidth="1"/>
    <col min="4" max="6" width="15.875" style="0" customWidth="1"/>
    <col min="7" max="7" width="10.375" style="0" customWidth="1"/>
  </cols>
  <sheetData>
    <row r="1" spans="1:6" ht="21.75" customHeight="1">
      <c r="A1" s="86" t="s">
        <v>71</v>
      </c>
      <c r="B1" s="86"/>
      <c r="C1" s="86"/>
      <c r="D1" s="86"/>
      <c r="E1" s="86"/>
      <c r="F1" s="86"/>
    </row>
    <row r="2" spans="1:7" ht="16.5" customHeight="1">
      <c r="A2" s="38" t="s">
        <v>313</v>
      </c>
      <c r="B2" s="38"/>
      <c r="C2" s="39"/>
      <c r="D2" s="39"/>
      <c r="E2" s="39"/>
      <c r="G2" s="40" t="s">
        <v>1</v>
      </c>
    </row>
    <row r="3" spans="1:7" ht="14.25">
      <c r="A3" s="87" t="s">
        <v>72</v>
      </c>
      <c r="B3" s="87"/>
      <c r="C3" s="87" t="s">
        <v>73</v>
      </c>
      <c r="D3" s="87"/>
      <c r="E3" s="87"/>
      <c r="F3" s="87"/>
      <c r="G3" s="87"/>
    </row>
    <row r="4" spans="1:7" ht="25.5" customHeight="1">
      <c r="A4" s="42" t="s">
        <v>74</v>
      </c>
      <c r="B4" s="42" t="s">
        <v>75</v>
      </c>
      <c r="C4" s="42" t="s">
        <v>74</v>
      </c>
      <c r="D4" s="42" t="s">
        <v>56</v>
      </c>
      <c r="E4" s="43" t="s">
        <v>76</v>
      </c>
      <c r="F4" s="43" t="s">
        <v>77</v>
      </c>
      <c r="G4" s="43" t="s">
        <v>78</v>
      </c>
    </row>
    <row r="5" spans="1:7" ht="14.25">
      <c r="A5" s="41" t="s">
        <v>79</v>
      </c>
      <c r="B5" s="44">
        <v>1</v>
      </c>
      <c r="C5" s="45" t="s">
        <v>79</v>
      </c>
      <c r="D5" s="46">
        <v>2</v>
      </c>
      <c r="E5" s="43">
        <v>3</v>
      </c>
      <c r="F5" s="43">
        <v>4</v>
      </c>
      <c r="G5" s="43">
        <v>5</v>
      </c>
    </row>
    <row r="6" spans="1:7" ht="13.5" customHeight="1">
      <c r="A6" s="47" t="s">
        <v>6</v>
      </c>
      <c r="B6" s="69">
        <v>1478173877.76</v>
      </c>
      <c r="C6" s="47" t="s">
        <v>7</v>
      </c>
      <c r="D6" s="69">
        <v>10669875.82</v>
      </c>
      <c r="E6" s="69">
        <v>10669875.82</v>
      </c>
      <c r="F6" s="69"/>
      <c r="G6" s="49"/>
    </row>
    <row r="7" spans="1:7" ht="13.5" customHeight="1">
      <c r="A7" s="47" t="s">
        <v>8</v>
      </c>
      <c r="B7" s="69">
        <v>1324343855.92</v>
      </c>
      <c r="C7" s="47" t="s">
        <v>9</v>
      </c>
      <c r="D7" s="69"/>
      <c r="E7" s="69"/>
      <c r="F7" s="69"/>
      <c r="G7" s="49"/>
    </row>
    <row r="8" spans="1:7" ht="13.5" customHeight="1">
      <c r="A8" s="47" t="s">
        <v>10</v>
      </c>
      <c r="B8" s="69" t="s">
        <v>80</v>
      </c>
      <c r="C8" s="47" t="s">
        <v>11</v>
      </c>
      <c r="D8" s="69"/>
      <c r="E8" s="69"/>
      <c r="F8" s="69"/>
      <c r="G8" s="49"/>
    </row>
    <row r="9" spans="1:7" ht="13.5" customHeight="1">
      <c r="A9" s="48"/>
      <c r="B9" s="69" t="s">
        <v>81</v>
      </c>
      <c r="C9" s="47" t="s">
        <v>13</v>
      </c>
      <c r="D9" s="69"/>
      <c r="E9" s="69"/>
      <c r="F9" s="69"/>
      <c r="G9" s="49"/>
    </row>
    <row r="10" spans="1:7" ht="13.5" customHeight="1">
      <c r="A10" s="48"/>
      <c r="B10" s="69" t="s">
        <v>80</v>
      </c>
      <c r="C10" s="47" t="s">
        <v>15</v>
      </c>
      <c r="D10" s="69"/>
      <c r="E10" s="69"/>
      <c r="F10" s="69"/>
      <c r="G10" s="49"/>
    </row>
    <row r="11" spans="1:7" ht="13.5" customHeight="1">
      <c r="A11" s="48"/>
      <c r="B11" s="69" t="s">
        <v>80</v>
      </c>
      <c r="C11" s="47" t="s">
        <v>17</v>
      </c>
      <c r="D11" s="69"/>
      <c r="E11" s="69"/>
      <c r="F11" s="69"/>
      <c r="G11" s="49"/>
    </row>
    <row r="12" spans="1:7" ht="13.5" customHeight="1">
      <c r="A12" s="48"/>
      <c r="B12" s="69" t="s">
        <v>82</v>
      </c>
      <c r="C12" s="47" t="s">
        <v>19</v>
      </c>
      <c r="D12" s="69"/>
      <c r="E12" s="69"/>
      <c r="F12" s="69"/>
      <c r="G12" s="49"/>
    </row>
    <row r="13" spans="1:7" ht="13.5" customHeight="1">
      <c r="A13" s="48"/>
      <c r="B13" s="69" t="s">
        <v>82</v>
      </c>
      <c r="C13" s="47" t="s">
        <v>21</v>
      </c>
      <c r="D13" s="69"/>
      <c r="E13" s="69"/>
      <c r="F13" s="69"/>
      <c r="G13" s="49"/>
    </row>
    <row r="14" spans="1:7" ht="13.5" customHeight="1">
      <c r="A14" s="48"/>
      <c r="B14" s="69"/>
      <c r="C14" s="47" t="s">
        <v>22</v>
      </c>
      <c r="D14" s="69">
        <v>85500</v>
      </c>
      <c r="E14" s="69">
        <v>85500</v>
      </c>
      <c r="F14" s="69"/>
      <c r="G14" s="49"/>
    </row>
    <row r="15" spans="1:7" ht="13.5" customHeight="1">
      <c r="A15" s="48"/>
      <c r="B15" s="69"/>
      <c r="C15" s="47" t="s">
        <v>23</v>
      </c>
      <c r="D15" s="69">
        <v>12063444.25</v>
      </c>
      <c r="E15" s="69">
        <v>12063444.25</v>
      </c>
      <c r="F15" s="69"/>
      <c r="G15" s="49"/>
    </row>
    <row r="16" spans="1:7" ht="13.5" customHeight="1">
      <c r="A16" s="48"/>
      <c r="B16" s="69"/>
      <c r="C16" s="47" t="s">
        <v>24</v>
      </c>
      <c r="D16" s="69">
        <v>1207736481.79</v>
      </c>
      <c r="E16" s="69">
        <v>664276481.79</v>
      </c>
      <c r="F16" s="69">
        <v>543460000</v>
      </c>
      <c r="G16" s="49"/>
    </row>
    <row r="17" spans="1:7" ht="13.5" customHeight="1">
      <c r="A17" s="48"/>
      <c r="B17" s="69"/>
      <c r="C17" s="47" t="s">
        <v>25</v>
      </c>
      <c r="D17" s="69"/>
      <c r="E17" s="69"/>
      <c r="F17" s="69"/>
      <c r="G17" s="49"/>
    </row>
    <row r="18" spans="1:7" ht="13.5" customHeight="1">
      <c r="A18" s="48"/>
      <c r="B18" s="69"/>
      <c r="C18" s="47" t="s">
        <v>26</v>
      </c>
      <c r="D18" s="69"/>
      <c r="E18" s="69"/>
      <c r="F18" s="69"/>
      <c r="G18" s="49"/>
    </row>
    <row r="19" spans="1:7" ht="13.5" customHeight="1">
      <c r="A19" s="48"/>
      <c r="B19" s="69"/>
      <c r="C19" s="47" t="s">
        <v>27</v>
      </c>
      <c r="D19" s="69">
        <v>642594770.38</v>
      </c>
      <c r="E19" s="69">
        <v>642594770.38</v>
      </c>
      <c r="F19" s="69"/>
      <c r="G19" s="49"/>
    </row>
    <row r="20" spans="1:7" ht="13.5" customHeight="1">
      <c r="A20" s="48"/>
      <c r="B20" s="69"/>
      <c r="C20" s="47" t="s">
        <v>28</v>
      </c>
      <c r="D20" s="69"/>
      <c r="E20" s="69"/>
      <c r="F20" s="69"/>
      <c r="G20" s="49"/>
    </row>
    <row r="21" spans="1:7" ht="13.5" customHeight="1">
      <c r="A21" s="48"/>
      <c r="B21" s="69"/>
      <c r="C21" s="47" t="s">
        <v>29</v>
      </c>
      <c r="D21" s="69">
        <v>28890887.04</v>
      </c>
      <c r="E21" s="69">
        <v>28890887.04</v>
      </c>
      <c r="F21" s="69"/>
      <c r="G21" s="49"/>
    </row>
    <row r="22" spans="1:7" ht="13.5" customHeight="1">
      <c r="A22" s="48"/>
      <c r="B22" s="69"/>
      <c r="C22" s="47" t="s">
        <v>30</v>
      </c>
      <c r="D22" s="69"/>
      <c r="E22" s="69"/>
      <c r="F22" s="69"/>
      <c r="G22" s="49"/>
    </row>
    <row r="23" spans="1:7" ht="13.5" customHeight="1">
      <c r="A23" s="48"/>
      <c r="B23" s="69"/>
      <c r="C23" s="47" t="s">
        <v>31</v>
      </c>
      <c r="D23" s="69"/>
      <c r="E23" s="69"/>
      <c r="F23" s="69"/>
      <c r="G23" s="49"/>
    </row>
    <row r="24" spans="1:7" ht="13.5" customHeight="1">
      <c r="A24" s="48"/>
      <c r="B24" s="69"/>
      <c r="C24" s="47" t="s">
        <v>32</v>
      </c>
      <c r="D24" s="69">
        <v>156918.48</v>
      </c>
      <c r="E24" s="69">
        <v>156918.48</v>
      </c>
      <c r="F24" s="69"/>
      <c r="G24" s="49"/>
    </row>
    <row r="25" spans="1:7" ht="13.5" customHeight="1">
      <c r="A25" s="48"/>
      <c r="B25" s="69"/>
      <c r="C25" s="47" t="s">
        <v>33</v>
      </c>
      <c r="D25" s="69"/>
      <c r="E25" s="69"/>
      <c r="F25" s="69"/>
      <c r="G25" s="49"/>
    </row>
    <row r="26" spans="1:7" ht="13.5" customHeight="1">
      <c r="A26" s="48"/>
      <c r="B26" s="69"/>
      <c r="C26" s="47" t="s">
        <v>34</v>
      </c>
      <c r="D26" s="69"/>
      <c r="E26" s="69"/>
      <c r="F26" s="69"/>
      <c r="G26" s="49"/>
    </row>
    <row r="27" spans="1:7" ht="13.5" customHeight="1">
      <c r="A27" s="48"/>
      <c r="B27" s="69"/>
      <c r="C27" s="47" t="s">
        <v>35</v>
      </c>
      <c r="D27" s="69"/>
      <c r="E27" s="69"/>
      <c r="F27" s="69"/>
      <c r="G27" s="49"/>
    </row>
    <row r="28" spans="1:7" ht="13.5" customHeight="1">
      <c r="A28" s="48"/>
      <c r="B28" s="69"/>
      <c r="C28" s="47" t="s">
        <v>36</v>
      </c>
      <c r="D28" s="69">
        <v>671831300</v>
      </c>
      <c r="E28" s="69"/>
      <c r="F28" s="69">
        <v>671831300</v>
      </c>
      <c r="G28" s="49"/>
    </row>
    <row r="29" spans="1:7" ht="13.5" customHeight="1">
      <c r="A29" s="48"/>
      <c r="B29" s="69"/>
      <c r="C29" s="47" t="s">
        <v>37</v>
      </c>
      <c r="D29" s="69">
        <v>100000000</v>
      </c>
      <c r="E29" s="69">
        <v>100000000</v>
      </c>
      <c r="F29" s="69"/>
      <c r="G29" s="49"/>
    </row>
    <row r="30" spans="1:7" ht="13.5" customHeight="1">
      <c r="A30" s="48"/>
      <c r="B30" s="69"/>
      <c r="C30" s="47" t="s">
        <v>38</v>
      </c>
      <c r="D30" s="69">
        <v>128488555.92</v>
      </c>
      <c r="E30" s="69">
        <v>19436000</v>
      </c>
      <c r="F30" s="69">
        <v>109052555.92</v>
      </c>
      <c r="G30" s="49"/>
    </row>
    <row r="31" spans="1:7" ht="13.5" customHeight="1">
      <c r="A31" s="48"/>
      <c r="B31" s="69"/>
      <c r="C31" s="47" t="s">
        <v>39</v>
      </c>
      <c r="D31" s="69"/>
      <c r="E31" s="69"/>
      <c r="F31" s="69"/>
      <c r="G31" s="49"/>
    </row>
    <row r="32" spans="1:7" ht="13.5" customHeight="1">
      <c r="A32" s="51" t="s">
        <v>40</v>
      </c>
      <c r="B32" s="69">
        <f>SUM(B6:B31)</f>
        <v>2802517733.6800003</v>
      </c>
      <c r="C32" s="51" t="s">
        <v>41</v>
      </c>
      <c r="D32" s="69">
        <f>SUM(D6:D31)</f>
        <v>2802517733.68</v>
      </c>
      <c r="E32" s="69">
        <f>SUM(E6:E31)</f>
        <v>1478173877.76</v>
      </c>
      <c r="F32" s="69">
        <f>SUM(F6:F31)</f>
        <v>1324343855.92</v>
      </c>
      <c r="G32" s="69">
        <f>SUM(G6:G31)</f>
        <v>0</v>
      </c>
    </row>
    <row r="33" spans="1:7" ht="13.5" customHeight="1">
      <c r="A33" s="52" t="s">
        <v>83</v>
      </c>
      <c r="B33" s="69">
        <f>B34+B35+B36</f>
        <v>0</v>
      </c>
      <c r="C33" s="53" t="s">
        <v>84</v>
      </c>
      <c r="D33" s="69"/>
      <c r="E33" s="69"/>
      <c r="F33" s="49"/>
      <c r="G33" s="49"/>
    </row>
    <row r="34" spans="1:7" ht="13.5" customHeight="1">
      <c r="A34" s="53" t="s">
        <v>85</v>
      </c>
      <c r="B34" s="69"/>
      <c r="C34" s="48"/>
      <c r="D34" s="69"/>
      <c r="E34" s="69"/>
      <c r="F34" s="49"/>
      <c r="G34" s="49"/>
    </row>
    <row r="35" spans="1:7" ht="13.5" customHeight="1">
      <c r="A35" s="52" t="s">
        <v>86</v>
      </c>
      <c r="B35" s="69"/>
      <c r="C35" s="48"/>
      <c r="D35" s="69"/>
      <c r="E35" s="69"/>
      <c r="F35" s="49"/>
      <c r="G35" s="49"/>
    </row>
    <row r="36" spans="1:7" ht="13.5" customHeight="1">
      <c r="A36" s="54" t="s">
        <v>87</v>
      </c>
      <c r="B36" s="69"/>
      <c r="C36" s="48"/>
      <c r="D36" s="69"/>
      <c r="E36" s="69"/>
      <c r="F36" s="49"/>
      <c r="G36" s="49"/>
    </row>
    <row r="37" spans="1:7" ht="13.5" customHeight="1">
      <c r="A37" s="51" t="s">
        <v>46</v>
      </c>
      <c r="B37" s="69">
        <f>B32+B33</f>
        <v>2802517733.6800003</v>
      </c>
      <c r="C37" s="51" t="s">
        <v>46</v>
      </c>
      <c r="D37" s="69">
        <f>SUM(D32:D36)</f>
        <v>2802517733.68</v>
      </c>
      <c r="E37" s="69">
        <f>SUM(E32:E36)</f>
        <v>1478173877.76</v>
      </c>
      <c r="F37" s="69">
        <f>SUM(F32:F36)</f>
        <v>1324343855.92</v>
      </c>
      <c r="G37" s="69">
        <f>SUM(G32:G36)</f>
        <v>0</v>
      </c>
    </row>
    <row r="38" spans="1:3" ht="14.25">
      <c r="A38" s="6" t="s">
        <v>88</v>
      </c>
      <c r="B38" s="6"/>
      <c r="C38" s="55"/>
    </row>
  </sheetData>
  <sheetProtection/>
  <mergeCells count="3">
    <mergeCell ref="A1:F1"/>
    <mergeCell ref="A3:B3"/>
    <mergeCell ref="C3:G3"/>
  </mergeCells>
  <printOptions/>
  <pageMargins left="0.57" right="0.17" top="0.28" bottom="0.19" header="0.22" footer="0.1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E11" sqref="E11"/>
    </sheetView>
  </sheetViews>
  <sheetFormatPr defaultColWidth="9.00390625" defaultRowHeight="14.25"/>
  <cols>
    <col min="1" max="1" width="19.125" style="0" customWidth="1"/>
    <col min="2" max="2" width="29.25390625" style="0" customWidth="1"/>
    <col min="3" max="3" width="20.625" style="0" customWidth="1"/>
    <col min="4" max="4" width="18.75390625" style="0" customWidth="1"/>
    <col min="5" max="5" width="21.00390625" style="0" customWidth="1"/>
  </cols>
  <sheetData>
    <row r="1" spans="1:5" ht="24.75" customHeight="1">
      <c r="A1" s="78" t="s">
        <v>89</v>
      </c>
      <c r="B1" s="78"/>
      <c r="C1" s="78"/>
      <c r="D1" s="78"/>
      <c r="E1" s="78"/>
    </row>
    <row r="2" spans="1:5" ht="24.75" customHeight="1">
      <c r="A2" s="31" t="s">
        <v>313</v>
      </c>
      <c r="B2" s="31"/>
      <c r="C2" s="31"/>
      <c r="D2" s="31"/>
      <c r="E2" s="32" t="s">
        <v>1</v>
      </c>
    </row>
    <row r="3" spans="1:5" ht="24.75" customHeight="1">
      <c r="A3" s="88" t="s">
        <v>90</v>
      </c>
      <c r="B3" s="88"/>
      <c r="C3" s="88" t="s">
        <v>59</v>
      </c>
      <c r="D3" s="88" t="s">
        <v>63</v>
      </c>
      <c r="E3" s="88" t="s">
        <v>64</v>
      </c>
    </row>
    <row r="4" spans="1:5" ht="24.75" customHeight="1">
      <c r="A4" s="33" t="s">
        <v>91</v>
      </c>
      <c r="B4" s="33" t="s">
        <v>92</v>
      </c>
      <c r="C4" s="88"/>
      <c r="D4" s="88"/>
      <c r="E4" s="88"/>
    </row>
    <row r="5" spans="1:7" ht="24.75" customHeight="1">
      <c r="A5" s="89" t="s">
        <v>58</v>
      </c>
      <c r="B5" s="89"/>
      <c r="C5" s="34">
        <v>1</v>
      </c>
      <c r="D5" s="34">
        <v>2</v>
      </c>
      <c r="E5" s="34">
        <v>3</v>
      </c>
      <c r="G5" s="35"/>
    </row>
    <row r="6" spans="1:5" ht="24.75" customHeight="1">
      <c r="A6" s="90" t="s">
        <v>59</v>
      </c>
      <c r="B6" s="90"/>
      <c r="C6" s="70">
        <v>1478173877.76</v>
      </c>
      <c r="D6" s="70">
        <v>323511.77</v>
      </c>
      <c r="E6" s="70">
        <v>1477850365.99</v>
      </c>
    </row>
    <row r="7" spans="1:5" ht="24.75" customHeight="1">
      <c r="A7" s="63" t="s">
        <v>294</v>
      </c>
      <c r="B7" s="74" t="s">
        <v>295</v>
      </c>
      <c r="C7" s="70">
        <v>10669875.82</v>
      </c>
      <c r="D7" s="70">
        <v>323511.77</v>
      </c>
      <c r="E7" s="70">
        <v>10346364.05</v>
      </c>
    </row>
    <row r="8" spans="1:5" ht="24.75" customHeight="1">
      <c r="A8" s="63" t="s">
        <v>314</v>
      </c>
      <c r="B8" s="74" t="s">
        <v>363</v>
      </c>
      <c r="C8" s="70">
        <v>3786.56</v>
      </c>
      <c r="D8" s="70"/>
      <c r="E8" s="70">
        <v>3786.56</v>
      </c>
    </row>
    <row r="9" spans="1:5" ht="24.75" customHeight="1">
      <c r="A9" s="72" t="s">
        <v>315</v>
      </c>
      <c r="B9" s="74" t="s">
        <v>364</v>
      </c>
      <c r="C9" s="70">
        <v>3786.56</v>
      </c>
      <c r="D9" s="70"/>
      <c r="E9" s="70">
        <v>3786.56</v>
      </c>
    </row>
    <row r="10" spans="1:5" ht="24.75" customHeight="1">
      <c r="A10" s="73" t="s">
        <v>316</v>
      </c>
      <c r="B10" s="74" t="s">
        <v>365</v>
      </c>
      <c r="C10" s="70">
        <v>4909652.93</v>
      </c>
      <c r="D10" s="70">
        <v>323511.77</v>
      </c>
      <c r="E10" s="70">
        <v>4586141.16</v>
      </c>
    </row>
    <row r="11" spans="1:5" ht="24.75" customHeight="1">
      <c r="A11" s="73" t="s">
        <v>317</v>
      </c>
      <c r="B11" s="74" t="s">
        <v>297</v>
      </c>
      <c r="C11" s="70">
        <v>323511.77</v>
      </c>
      <c r="D11" s="70">
        <v>323511.77</v>
      </c>
      <c r="E11" s="70"/>
    </row>
    <row r="12" spans="1:5" ht="24.75" customHeight="1">
      <c r="A12" s="73" t="s">
        <v>318</v>
      </c>
      <c r="B12" s="74" t="s">
        <v>296</v>
      </c>
      <c r="C12" s="70">
        <v>2106301.16</v>
      </c>
      <c r="D12" s="70"/>
      <c r="E12" s="70">
        <v>2106301.16</v>
      </c>
    </row>
    <row r="13" spans="1:5" ht="24.75" customHeight="1">
      <c r="A13" s="73" t="s">
        <v>319</v>
      </c>
      <c r="B13" s="74" t="s">
        <v>366</v>
      </c>
      <c r="C13" s="70">
        <v>389940</v>
      </c>
      <c r="D13" s="70"/>
      <c r="E13" s="70">
        <v>389940</v>
      </c>
    </row>
    <row r="14" spans="1:5" ht="24.75" customHeight="1">
      <c r="A14" s="73" t="s">
        <v>320</v>
      </c>
      <c r="B14" s="74" t="s">
        <v>367</v>
      </c>
      <c r="C14" s="70">
        <v>2089900</v>
      </c>
      <c r="D14" s="70"/>
      <c r="E14" s="70">
        <v>2089900</v>
      </c>
    </row>
    <row r="15" spans="1:5" ht="24.75" customHeight="1">
      <c r="A15" s="73" t="s">
        <v>321</v>
      </c>
      <c r="B15" s="74" t="s">
        <v>368</v>
      </c>
      <c r="C15" s="70">
        <v>5756436.33</v>
      </c>
      <c r="D15" s="70"/>
      <c r="E15" s="70">
        <v>5756436.33</v>
      </c>
    </row>
    <row r="16" spans="1:5" ht="24.75" customHeight="1">
      <c r="A16" s="73" t="s">
        <v>322</v>
      </c>
      <c r="B16" s="74" t="s">
        <v>296</v>
      </c>
      <c r="C16" s="70">
        <v>2376833.33</v>
      </c>
      <c r="D16" s="70"/>
      <c r="E16" s="70">
        <v>2376833.33</v>
      </c>
    </row>
    <row r="17" spans="1:5" ht="24.75" customHeight="1">
      <c r="A17" s="73" t="s">
        <v>323</v>
      </c>
      <c r="B17" s="74" t="s">
        <v>369</v>
      </c>
      <c r="C17" s="70">
        <v>3379603</v>
      </c>
      <c r="D17" s="70"/>
      <c r="E17" s="70">
        <v>3379603</v>
      </c>
    </row>
    <row r="18" spans="1:5" ht="24.75" customHeight="1">
      <c r="A18" s="73" t="s">
        <v>324</v>
      </c>
      <c r="B18" s="74" t="s">
        <v>370</v>
      </c>
      <c r="C18" s="70">
        <v>85500</v>
      </c>
      <c r="D18" s="70"/>
      <c r="E18" s="70">
        <v>85500</v>
      </c>
    </row>
    <row r="19" spans="1:5" ht="24.75" customHeight="1">
      <c r="A19" s="73" t="s">
        <v>325</v>
      </c>
      <c r="B19" s="74" t="s">
        <v>371</v>
      </c>
      <c r="C19" s="70">
        <v>85500</v>
      </c>
      <c r="D19" s="70"/>
      <c r="E19" s="70">
        <v>85500</v>
      </c>
    </row>
    <row r="20" spans="1:5" ht="24.75" customHeight="1">
      <c r="A20" s="73" t="s">
        <v>326</v>
      </c>
      <c r="B20" s="74" t="s">
        <v>372</v>
      </c>
      <c r="C20" s="70">
        <v>85500</v>
      </c>
      <c r="D20" s="70"/>
      <c r="E20" s="70">
        <v>85500</v>
      </c>
    </row>
    <row r="21" spans="1:5" ht="24.75" customHeight="1">
      <c r="A21" s="73" t="s">
        <v>327</v>
      </c>
      <c r="B21" s="74" t="s">
        <v>373</v>
      </c>
      <c r="C21" s="70">
        <v>12063444.25</v>
      </c>
      <c r="D21" s="70"/>
      <c r="E21" s="70">
        <v>12063444.25</v>
      </c>
    </row>
    <row r="22" spans="1:5" ht="24.75" customHeight="1">
      <c r="A22" s="73" t="s">
        <v>328</v>
      </c>
      <c r="B22" s="74" t="s">
        <v>374</v>
      </c>
      <c r="C22" s="70">
        <v>12063444.25</v>
      </c>
      <c r="D22" s="70"/>
      <c r="E22" s="70">
        <v>12063444.25</v>
      </c>
    </row>
    <row r="23" spans="1:5" ht="24.75" customHeight="1">
      <c r="A23" s="73" t="s">
        <v>329</v>
      </c>
      <c r="B23" s="74" t="s">
        <v>375</v>
      </c>
      <c r="C23" s="70">
        <v>12063444.25</v>
      </c>
      <c r="D23" s="70"/>
      <c r="E23" s="70">
        <v>12063444.25</v>
      </c>
    </row>
    <row r="24" spans="1:5" ht="24.75" customHeight="1">
      <c r="A24" s="73" t="s">
        <v>301</v>
      </c>
      <c r="B24" s="74" t="s">
        <v>307</v>
      </c>
      <c r="C24" s="70">
        <v>664276481.79</v>
      </c>
      <c r="D24" s="70"/>
      <c r="E24" s="70">
        <v>664276481.79</v>
      </c>
    </row>
    <row r="25" spans="1:5" ht="24.75" customHeight="1">
      <c r="A25" s="73" t="s">
        <v>330</v>
      </c>
      <c r="B25" s="74" t="s">
        <v>376</v>
      </c>
      <c r="C25" s="70">
        <v>657201481.79</v>
      </c>
      <c r="D25" s="70"/>
      <c r="E25" s="70">
        <v>657201481.79</v>
      </c>
    </row>
    <row r="26" spans="1:5" ht="24.75" customHeight="1">
      <c r="A26" s="73" t="s">
        <v>331</v>
      </c>
      <c r="B26" s="74" t="s">
        <v>377</v>
      </c>
      <c r="C26" s="70">
        <v>657201481.79</v>
      </c>
      <c r="D26" s="70"/>
      <c r="E26" s="70">
        <v>657201481.79</v>
      </c>
    </row>
    <row r="27" spans="1:5" ht="24.75" customHeight="1">
      <c r="A27" s="73" t="s">
        <v>335</v>
      </c>
      <c r="B27" s="74" t="s">
        <v>381</v>
      </c>
      <c r="C27" s="70">
        <v>7075000</v>
      </c>
      <c r="D27" s="70"/>
      <c r="E27" s="70">
        <v>7075000</v>
      </c>
    </row>
    <row r="28" spans="1:5" ht="24.75" customHeight="1">
      <c r="A28" s="73" t="s">
        <v>336</v>
      </c>
      <c r="B28" s="74" t="s">
        <v>382</v>
      </c>
      <c r="C28" s="70">
        <v>7075000</v>
      </c>
      <c r="D28" s="70"/>
      <c r="E28" s="70">
        <v>7075000</v>
      </c>
    </row>
    <row r="29" spans="1:5" ht="24.75" customHeight="1">
      <c r="A29" s="73" t="s">
        <v>304</v>
      </c>
      <c r="B29" s="74" t="s">
        <v>310</v>
      </c>
      <c r="C29" s="70">
        <v>642594770.38</v>
      </c>
      <c r="D29" s="70"/>
      <c r="E29" s="70">
        <v>642594770.38</v>
      </c>
    </row>
    <row r="30" spans="1:5" ht="24.75" customHeight="1">
      <c r="A30" s="73" t="s">
        <v>305</v>
      </c>
      <c r="B30" s="74" t="s">
        <v>311</v>
      </c>
      <c r="C30" s="70">
        <v>642594770.38</v>
      </c>
      <c r="D30" s="70"/>
      <c r="E30" s="70">
        <v>642594770.38</v>
      </c>
    </row>
    <row r="31" spans="1:5" ht="24.75" customHeight="1">
      <c r="A31" s="73" t="s">
        <v>306</v>
      </c>
      <c r="B31" s="74" t="s">
        <v>312</v>
      </c>
      <c r="C31" s="70">
        <v>642594770.38</v>
      </c>
      <c r="D31" s="70"/>
      <c r="E31" s="70">
        <v>642594770.38</v>
      </c>
    </row>
    <row r="32" spans="1:5" ht="24.75" customHeight="1">
      <c r="A32" s="73" t="s">
        <v>337</v>
      </c>
      <c r="B32" s="74" t="s">
        <v>383</v>
      </c>
      <c r="C32" s="70">
        <v>28890887.04</v>
      </c>
      <c r="D32" s="70"/>
      <c r="E32" s="70">
        <v>28890887.04</v>
      </c>
    </row>
    <row r="33" spans="1:5" ht="24.75" customHeight="1">
      <c r="A33" s="73" t="s">
        <v>338</v>
      </c>
      <c r="B33" s="74" t="s">
        <v>384</v>
      </c>
      <c r="C33" s="70">
        <v>1200000</v>
      </c>
      <c r="D33" s="70"/>
      <c r="E33" s="70">
        <v>1200000</v>
      </c>
    </row>
    <row r="34" spans="1:5" ht="24.75" customHeight="1">
      <c r="A34" s="73" t="s">
        <v>339</v>
      </c>
      <c r="B34" s="74" t="s">
        <v>385</v>
      </c>
      <c r="C34" s="70">
        <v>1200000</v>
      </c>
      <c r="D34" s="70"/>
      <c r="E34" s="70">
        <v>1200000</v>
      </c>
    </row>
    <row r="35" spans="1:5" ht="24.75" customHeight="1">
      <c r="A35" s="73" t="s">
        <v>340</v>
      </c>
      <c r="B35" s="74" t="s">
        <v>386</v>
      </c>
      <c r="C35" s="70">
        <v>27517387.04</v>
      </c>
      <c r="D35" s="70"/>
      <c r="E35" s="70">
        <v>27517387.04</v>
      </c>
    </row>
    <row r="36" spans="1:5" ht="24.75" customHeight="1">
      <c r="A36" s="73" t="s">
        <v>341</v>
      </c>
      <c r="B36" s="74" t="s">
        <v>387</v>
      </c>
      <c r="C36" s="70">
        <v>24765507.24</v>
      </c>
      <c r="D36" s="70"/>
      <c r="E36" s="70">
        <v>24765507.24</v>
      </c>
    </row>
    <row r="37" spans="1:5" ht="24.75" customHeight="1">
      <c r="A37" s="73" t="s">
        <v>342</v>
      </c>
      <c r="B37" s="74" t="s">
        <v>388</v>
      </c>
      <c r="C37" s="70">
        <v>2751879.8</v>
      </c>
      <c r="D37" s="70"/>
      <c r="E37" s="70">
        <v>2751879.8</v>
      </c>
    </row>
    <row r="38" spans="1:5" ht="24.75" customHeight="1">
      <c r="A38" s="73" t="s">
        <v>343</v>
      </c>
      <c r="B38" s="74" t="s">
        <v>389</v>
      </c>
      <c r="C38" s="70">
        <v>173500</v>
      </c>
      <c r="D38" s="70"/>
      <c r="E38" s="70">
        <v>173500</v>
      </c>
    </row>
    <row r="39" spans="1:5" ht="24.75" customHeight="1">
      <c r="A39" s="73" t="s">
        <v>344</v>
      </c>
      <c r="B39" s="74" t="s">
        <v>390</v>
      </c>
      <c r="C39" s="70">
        <v>173500</v>
      </c>
      <c r="D39" s="70"/>
      <c r="E39" s="70">
        <v>173500</v>
      </c>
    </row>
    <row r="40" spans="1:5" ht="24.75" customHeight="1">
      <c r="A40" s="73" t="s">
        <v>345</v>
      </c>
      <c r="B40" s="74" t="s">
        <v>391</v>
      </c>
      <c r="C40" s="70">
        <v>156918.48</v>
      </c>
      <c r="D40" s="70"/>
      <c r="E40" s="70">
        <v>156918.48</v>
      </c>
    </row>
    <row r="41" spans="1:5" ht="24.75" customHeight="1">
      <c r="A41" s="73" t="s">
        <v>346</v>
      </c>
      <c r="B41" s="74" t="s">
        <v>392</v>
      </c>
      <c r="C41" s="70">
        <v>156918.48</v>
      </c>
      <c r="D41" s="70"/>
      <c r="E41" s="70">
        <v>156918.48</v>
      </c>
    </row>
    <row r="42" spans="1:5" ht="24.75" customHeight="1">
      <c r="A42" s="73" t="s">
        <v>347</v>
      </c>
      <c r="B42" s="74" t="s">
        <v>393</v>
      </c>
      <c r="C42" s="70">
        <v>156918.48</v>
      </c>
      <c r="D42" s="70"/>
      <c r="E42" s="70">
        <v>156918.48</v>
      </c>
    </row>
    <row r="43" spans="1:5" ht="24.75" customHeight="1">
      <c r="A43" s="73" t="s">
        <v>353</v>
      </c>
      <c r="B43" s="74" t="s">
        <v>398</v>
      </c>
      <c r="C43" s="70">
        <v>100000000</v>
      </c>
      <c r="D43" s="70"/>
      <c r="E43" s="70">
        <v>100000000</v>
      </c>
    </row>
    <row r="44" spans="1:5" ht="24.75" customHeight="1">
      <c r="A44" s="73" t="s">
        <v>354</v>
      </c>
      <c r="B44" s="74" t="s">
        <v>399</v>
      </c>
      <c r="C44" s="70">
        <v>100000000</v>
      </c>
      <c r="D44" s="70"/>
      <c r="E44" s="70">
        <v>100000000</v>
      </c>
    </row>
    <row r="45" spans="1:5" ht="24.75" customHeight="1">
      <c r="A45" s="73" t="s">
        <v>355</v>
      </c>
      <c r="B45" s="74" t="s">
        <v>400</v>
      </c>
      <c r="C45" s="70">
        <v>100000000</v>
      </c>
      <c r="D45" s="70"/>
      <c r="E45" s="70">
        <v>100000000</v>
      </c>
    </row>
    <row r="46" spans="1:5" ht="24.75" customHeight="1">
      <c r="A46" s="73" t="s">
        <v>356</v>
      </c>
      <c r="B46" s="74" t="s">
        <v>401</v>
      </c>
      <c r="C46" s="70">
        <v>19436000</v>
      </c>
      <c r="D46" s="70"/>
      <c r="E46" s="70">
        <v>19436000</v>
      </c>
    </row>
    <row r="47" spans="1:5" ht="24.75" customHeight="1">
      <c r="A47" s="73" t="s">
        <v>357</v>
      </c>
      <c r="B47" s="74" t="s">
        <v>402</v>
      </c>
      <c r="C47" s="70">
        <v>19436000</v>
      </c>
      <c r="D47" s="70"/>
      <c r="E47" s="70">
        <v>19436000</v>
      </c>
    </row>
    <row r="48" spans="1:5" ht="24.75" customHeight="1">
      <c r="A48" s="73" t="s">
        <v>358</v>
      </c>
      <c r="B48" s="74" t="s">
        <v>403</v>
      </c>
      <c r="C48" s="70">
        <v>19436000</v>
      </c>
      <c r="D48" s="70"/>
      <c r="E48" s="70">
        <v>19436000</v>
      </c>
    </row>
    <row r="49" ht="14.25">
      <c r="A49" s="6" t="s">
        <v>93</v>
      </c>
    </row>
  </sheetData>
  <sheetProtection/>
  <mergeCells count="7">
    <mergeCell ref="A1:E1"/>
    <mergeCell ref="A3:B3"/>
    <mergeCell ref="A5:B5"/>
    <mergeCell ref="A6:B6"/>
    <mergeCell ref="C3:C4"/>
    <mergeCell ref="D3:D4"/>
    <mergeCell ref="E3:E4"/>
  </mergeCells>
  <printOptions/>
  <pageMargins left="0.7086614173228347" right="0.7086614173228347" top="0.4330708661417323" bottom="0.31496062992125984" header="0.3149606299212598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18" sqref="L18"/>
    </sheetView>
  </sheetViews>
  <sheetFormatPr defaultColWidth="9.00390625" defaultRowHeight="14.25"/>
  <cols>
    <col min="1" max="1" width="6.25390625" style="0" customWidth="1"/>
    <col min="2" max="2" width="16.625" style="0" customWidth="1"/>
    <col min="4" max="4" width="6.625" style="0" customWidth="1"/>
    <col min="5" max="5" width="13.25390625" style="0" customWidth="1"/>
    <col min="7" max="7" width="6.00390625" style="0" customWidth="1"/>
    <col min="8" max="8" width="15.75390625" style="0" customWidth="1"/>
  </cols>
  <sheetData>
    <row r="1" spans="1:9" ht="24">
      <c r="A1" s="95" t="s">
        <v>94</v>
      </c>
      <c r="B1" s="95"/>
      <c r="C1" s="95"/>
      <c r="D1" s="95"/>
      <c r="E1" s="95"/>
      <c r="F1" s="95"/>
      <c r="G1" s="95"/>
      <c r="H1" s="95"/>
      <c r="I1" s="95"/>
    </row>
    <row r="2" spans="1:9" ht="14.25">
      <c r="A2" s="71" t="s">
        <v>313</v>
      </c>
      <c r="B2" s="71"/>
      <c r="C2" s="12"/>
      <c r="D2" s="12"/>
      <c r="E2" s="12"/>
      <c r="F2" s="12"/>
      <c r="G2" s="12"/>
      <c r="H2" s="12"/>
      <c r="I2" s="29" t="s">
        <v>1</v>
      </c>
    </row>
    <row r="3" spans="1:9" ht="14.25">
      <c r="A3" s="96" t="s">
        <v>95</v>
      </c>
      <c r="B3" s="97" t="s">
        <v>96</v>
      </c>
      <c r="C3" s="97" t="s">
        <v>96</v>
      </c>
      <c r="D3" s="97" t="s">
        <v>97</v>
      </c>
      <c r="E3" s="97" t="s">
        <v>96</v>
      </c>
      <c r="F3" s="97" t="s">
        <v>96</v>
      </c>
      <c r="G3" s="97" t="s">
        <v>96</v>
      </c>
      <c r="H3" s="97" t="s">
        <v>96</v>
      </c>
      <c r="I3" s="97" t="s">
        <v>96</v>
      </c>
    </row>
    <row r="4" spans="1:9" ht="14.25">
      <c r="A4" s="103" t="s">
        <v>54</v>
      </c>
      <c r="B4" s="91" t="s">
        <v>55</v>
      </c>
      <c r="C4" s="93" t="s">
        <v>5</v>
      </c>
      <c r="D4" s="93" t="s">
        <v>54</v>
      </c>
      <c r="E4" s="91" t="s">
        <v>55</v>
      </c>
      <c r="F4" s="93" t="s">
        <v>5</v>
      </c>
      <c r="G4" s="93" t="s">
        <v>54</v>
      </c>
      <c r="H4" s="91" t="s">
        <v>55</v>
      </c>
      <c r="I4" s="93" t="s">
        <v>5</v>
      </c>
    </row>
    <row r="5" spans="1:9" ht="14.25">
      <c r="A5" s="104" t="s">
        <v>96</v>
      </c>
      <c r="B5" s="92" t="s">
        <v>96</v>
      </c>
      <c r="C5" s="94" t="s">
        <v>96</v>
      </c>
      <c r="D5" s="94" t="s">
        <v>96</v>
      </c>
      <c r="E5" s="92" t="s">
        <v>96</v>
      </c>
      <c r="F5" s="94"/>
      <c r="G5" s="94" t="s">
        <v>96</v>
      </c>
      <c r="H5" s="92" t="s">
        <v>96</v>
      </c>
      <c r="I5" s="94" t="s">
        <v>96</v>
      </c>
    </row>
    <row r="6" spans="1:9" ht="18" customHeight="1">
      <c r="A6" s="13" t="s">
        <v>98</v>
      </c>
      <c r="B6" s="14" t="s">
        <v>99</v>
      </c>
      <c r="C6" s="15"/>
      <c r="D6" s="13" t="s">
        <v>100</v>
      </c>
      <c r="E6" s="14" t="s">
        <v>101</v>
      </c>
      <c r="F6" s="15">
        <v>323511.77</v>
      </c>
      <c r="G6" s="13" t="s">
        <v>102</v>
      </c>
      <c r="H6" s="14" t="s">
        <v>103</v>
      </c>
      <c r="I6" s="15"/>
    </row>
    <row r="7" spans="1:9" ht="18" customHeight="1">
      <c r="A7" s="16" t="s">
        <v>104</v>
      </c>
      <c r="B7" s="17" t="s">
        <v>105</v>
      </c>
      <c r="C7" s="15"/>
      <c r="D7" s="16" t="s">
        <v>106</v>
      </c>
      <c r="E7" s="17" t="s">
        <v>107</v>
      </c>
      <c r="F7" s="15">
        <v>144557</v>
      </c>
      <c r="G7" s="16" t="s">
        <v>108</v>
      </c>
      <c r="H7" s="17" t="s">
        <v>109</v>
      </c>
      <c r="I7" s="15"/>
    </row>
    <row r="8" spans="1:9" ht="18" customHeight="1">
      <c r="A8" s="16" t="s">
        <v>110</v>
      </c>
      <c r="B8" s="17" t="s">
        <v>111</v>
      </c>
      <c r="C8" s="15"/>
      <c r="D8" s="16" t="s">
        <v>112</v>
      </c>
      <c r="E8" s="17" t="s">
        <v>113</v>
      </c>
      <c r="F8" s="15">
        <v>1900</v>
      </c>
      <c r="G8" s="16" t="s">
        <v>114</v>
      </c>
      <c r="H8" s="17" t="s">
        <v>115</v>
      </c>
      <c r="I8" s="15"/>
    </row>
    <row r="9" spans="1:9" ht="18" customHeight="1">
      <c r="A9" s="16" t="s">
        <v>116</v>
      </c>
      <c r="B9" s="17" t="s">
        <v>117</v>
      </c>
      <c r="C9" s="15"/>
      <c r="D9" s="16" t="s">
        <v>118</v>
      </c>
      <c r="E9" s="17" t="s">
        <v>119</v>
      </c>
      <c r="F9" s="15">
        <v>40000</v>
      </c>
      <c r="G9" s="16" t="s">
        <v>120</v>
      </c>
      <c r="H9" s="17" t="s">
        <v>121</v>
      </c>
      <c r="I9" s="15"/>
    </row>
    <row r="10" spans="1:9" ht="18" customHeight="1">
      <c r="A10" s="16" t="s">
        <v>122</v>
      </c>
      <c r="B10" s="17" t="s">
        <v>123</v>
      </c>
      <c r="C10" s="15"/>
      <c r="D10" s="16" t="s">
        <v>124</v>
      </c>
      <c r="E10" s="17" t="s">
        <v>125</v>
      </c>
      <c r="F10" s="15"/>
      <c r="G10" s="16" t="s">
        <v>126</v>
      </c>
      <c r="H10" s="17" t="s">
        <v>127</v>
      </c>
      <c r="I10" s="15"/>
    </row>
    <row r="11" spans="1:9" ht="18" customHeight="1">
      <c r="A11" s="16" t="s">
        <v>128</v>
      </c>
      <c r="B11" s="17" t="s">
        <v>129</v>
      </c>
      <c r="C11" s="15"/>
      <c r="D11" s="16" t="s">
        <v>130</v>
      </c>
      <c r="E11" s="17" t="s">
        <v>131</v>
      </c>
      <c r="F11" s="15">
        <v>1206.4</v>
      </c>
      <c r="G11" s="16" t="s">
        <v>132</v>
      </c>
      <c r="H11" s="17" t="s">
        <v>133</v>
      </c>
      <c r="I11" s="15"/>
    </row>
    <row r="12" spans="1:9" ht="18" customHeight="1">
      <c r="A12" s="16" t="s">
        <v>134</v>
      </c>
      <c r="B12" s="17" t="s">
        <v>135</v>
      </c>
      <c r="C12" s="15"/>
      <c r="D12" s="16" t="s">
        <v>136</v>
      </c>
      <c r="E12" s="17" t="s">
        <v>137</v>
      </c>
      <c r="F12" s="15">
        <v>14831.02</v>
      </c>
      <c r="G12" s="16" t="s">
        <v>138</v>
      </c>
      <c r="H12" s="17" t="s">
        <v>139</v>
      </c>
      <c r="I12" s="15"/>
    </row>
    <row r="13" spans="1:9" ht="18" customHeight="1">
      <c r="A13" s="16" t="s">
        <v>140</v>
      </c>
      <c r="B13" s="17" t="s">
        <v>141</v>
      </c>
      <c r="C13" s="15"/>
      <c r="D13" s="16" t="s">
        <v>142</v>
      </c>
      <c r="E13" s="17" t="s">
        <v>143</v>
      </c>
      <c r="F13" s="15">
        <v>16337.89</v>
      </c>
      <c r="G13" s="16" t="s">
        <v>144</v>
      </c>
      <c r="H13" s="17" t="s">
        <v>145</v>
      </c>
      <c r="I13" s="15"/>
    </row>
    <row r="14" spans="1:9" ht="18" customHeight="1">
      <c r="A14" s="16" t="s">
        <v>146</v>
      </c>
      <c r="B14" s="17" t="s">
        <v>147</v>
      </c>
      <c r="C14" s="15"/>
      <c r="D14" s="16" t="s">
        <v>148</v>
      </c>
      <c r="E14" s="17" t="s">
        <v>149</v>
      </c>
      <c r="F14" s="15"/>
      <c r="G14" s="16" t="s">
        <v>150</v>
      </c>
      <c r="H14" s="17" t="s">
        <v>151</v>
      </c>
      <c r="I14" s="15"/>
    </row>
    <row r="15" spans="1:9" ht="18" customHeight="1">
      <c r="A15" s="16" t="s">
        <v>152</v>
      </c>
      <c r="B15" s="17" t="s">
        <v>153</v>
      </c>
      <c r="C15" s="15"/>
      <c r="D15" s="16" t="s">
        <v>154</v>
      </c>
      <c r="E15" s="17" t="s">
        <v>155</v>
      </c>
      <c r="F15" s="15"/>
      <c r="G15" s="16" t="s">
        <v>156</v>
      </c>
      <c r="H15" s="17" t="s">
        <v>157</v>
      </c>
      <c r="I15" s="15"/>
    </row>
    <row r="16" spans="1:9" ht="18" customHeight="1">
      <c r="A16" s="16" t="s">
        <v>158</v>
      </c>
      <c r="B16" s="17" t="s">
        <v>159</v>
      </c>
      <c r="C16" s="15"/>
      <c r="D16" s="16" t="s">
        <v>160</v>
      </c>
      <c r="E16" s="17" t="s">
        <v>161</v>
      </c>
      <c r="F16" s="15">
        <v>94679.46</v>
      </c>
      <c r="G16" s="16" t="s">
        <v>162</v>
      </c>
      <c r="H16" s="17" t="s">
        <v>163</v>
      </c>
      <c r="I16" s="15"/>
    </row>
    <row r="17" spans="1:9" ht="18" customHeight="1">
      <c r="A17" s="16" t="s">
        <v>164</v>
      </c>
      <c r="B17" s="17" t="s">
        <v>165</v>
      </c>
      <c r="C17" s="15"/>
      <c r="D17" s="16" t="s">
        <v>166</v>
      </c>
      <c r="E17" s="17" t="s">
        <v>167</v>
      </c>
      <c r="F17" s="15"/>
      <c r="G17" s="16" t="s">
        <v>168</v>
      </c>
      <c r="H17" s="17" t="s">
        <v>169</v>
      </c>
      <c r="I17" s="15"/>
    </row>
    <row r="18" spans="1:9" ht="18" customHeight="1">
      <c r="A18" s="16" t="s">
        <v>170</v>
      </c>
      <c r="B18" s="17" t="s">
        <v>171</v>
      </c>
      <c r="C18" s="15"/>
      <c r="D18" s="16" t="s">
        <v>172</v>
      </c>
      <c r="E18" s="17" t="s">
        <v>173</v>
      </c>
      <c r="F18" s="15"/>
      <c r="G18" s="16" t="s">
        <v>174</v>
      </c>
      <c r="H18" s="17" t="s">
        <v>175</v>
      </c>
      <c r="I18" s="15"/>
    </row>
    <row r="19" spans="1:9" ht="18" customHeight="1">
      <c r="A19" s="16" t="s">
        <v>176</v>
      </c>
      <c r="B19" s="17" t="s">
        <v>177</v>
      </c>
      <c r="C19" s="15"/>
      <c r="D19" s="16" t="s">
        <v>178</v>
      </c>
      <c r="E19" s="17" t="s">
        <v>179</v>
      </c>
      <c r="F19" s="15"/>
      <c r="G19" s="16" t="s">
        <v>180</v>
      </c>
      <c r="H19" s="17" t="s">
        <v>181</v>
      </c>
      <c r="I19" s="15"/>
    </row>
    <row r="20" spans="1:9" ht="18" customHeight="1">
      <c r="A20" s="13" t="s">
        <v>182</v>
      </c>
      <c r="B20" s="14" t="s">
        <v>183</v>
      </c>
      <c r="C20" s="15"/>
      <c r="D20" s="16" t="s">
        <v>184</v>
      </c>
      <c r="E20" s="17" t="s">
        <v>185</v>
      </c>
      <c r="F20" s="15"/>
      <c r="G20" s="16" t="s">
        <v>186</v>
      </c>
      <c r="H20" s="17" t="s">
        <v>187</v>
      </c>
      <c r="I20" s="15"/>
    </row>
    <row r="21" spans="1:9" ht="18" customHeight="1">
      <c r="A21" s="16" t="s">
        <v>188</v>
      </c>
      <c r="B21" s="17" t="s">
        <v>189</v>
      </c>
      <c r="C21" s="15"/>
      <c r="D21" s="16" t="s">
        <v>190</v>
      </c>
      <c r="E21" s="17" t="s">
        <v>191</v>
      </c>
      <c r="F21" s="15">
        <v>2000</v>
      </c>
      <c r="G21" s="16" t="s">
        <v>192</v>
      </c>
      <c r="H21" s="17" t="s">
        <v>193</v>
      </c>
      <c r="I21" s="15"/>
    </row>
    <row r="22" spans="1:9" ht="18" customHeight="1">
      <c r="A22" s="16" t="s">
        <v>194</v>
      </c>
      <c r="B22" s="17" t="s">
        <v>195</v>
      </c>
      <c r="C22" s="15"/>
      <c r="D22" s="16" t="s">
        <v>196</v>
      </c>
      <c r="E22" s="17" t="s">
        <v>197</v>
      </c>
      <c r="F22" s="15"/>
      <c r="G22" s="16" t="s">
        <v>198</v>
      </c>
      <c r="H22" s="17" t="s">
        <v>199</v>
      </c>
      <c r="I22" s="15"/>
    </row>
    <row r="23" spans="1:9" ht="18" customHeight="1">
      <c r="A23" s="16" t="s">
        <v>200</v>
      </c>
      <c r="B23" s="17" t="s">
        <v>201</v>
      </c>
      <c r="C23" s="15"/>
      <c r="D23" s="16" t="s">
        <v>202</v>
      </c>
      <c r="E23" s="17" t="s">
        <v>203</v>
      </c>
      <c r="F23" s="15"/>
      <c r="G23" s="18" t="s">
        <v>204</v>
      </c>
      <c r="H23" s="14" t="s">
        <v>205</v>
      </c>
      <c r="I23" s="15"/>
    </row>
    <row r="24" spans="1:9" ht="18" customHeight="1">
      <c r="A24" s="16" t="s">
        <v>206</v>
      </c>
      <c r="B24" s="17" t="s">
        <v>207</v>
      </c>
      <c r="C24" s="15"/>
      <c r="D24" s="16" t="s">
        <v>208</v>
      </c>
      <c r="E24" s="17" t="s">
        <v>209</v>
      </c>
      <c r="F24" s="15"/>
      <c r="G24" s="19" t="s">
        <v>210</v>
      </c>
      <c r="H24" s="20" t="s">
        <v>211</v>
      </c>
      <c r="I24" s="15"/>
    </row>
    <row r="25" spans="1:9" ht="18" customHeight="1">
      <c r="A25" s="16" t="s">
        <v>212</v>
      </c>
      <c r="B25" s="17" t="s">
        <v>213</v>
      </c>
      <c r="C25" s="15"/>
      <c r="D25" s="16" t="s">
        <v>214</v>
      </c>
      <c r="E25" s="17" t="s">
        <v>215</v>
      </c>
      <c r="F25" s="15"/>
      <c r="G25" s="19" t="s">
        <v>216</v>
      </c>
      <c r="H25" s="20" t="s">
        <v>217</v>
      </c>
      <c r="I25" s="15"/>
    </row>
    <row r="26" spans="1:9" ht="18" customHeight="1">
      <c r="A26" s="16" t="s">
        <v>218</v>
      </c>
      <c r="B26" s="17" t="s">
        <v>219</v>
      </c>
      <c r="C26" s="15"/>
      <c r="D26" s="16" t="s">
        <v>220</v>
      </c>
      <c r="E26" s="17" t="s">
        <v>221</v>
      </c>
      <c r="F26" s="15"/>
      <c r="G26" s="19" t="s">
        <v>222</v>
      </c>
      <c r="H26" s="20" t="s">
        <v>223</v>
      </c>
      <c r="I26" s="21"/>
    </row>
    <row r="27" spans="1:9" ht="18" customHeight="1">
      <c r="A27" s="16" t="s">
        <v>224</v>
      </c>
      <c r="B27" s="17" t="s">
        <v>225</v>
      </c>
      <c r="C27" s="15"/>
      <c r="D27" s="16" t="s">
        <v>226</v>
      </c>
      <c r="E27" s="17" t="s">
        <v>227</v>
      </c>
      <c r="F27" s="15"/>
      <c r="G27" s="19" t="s">
        <v>228</v>
      </c>
      <c r="H27" s="20" t="s">
        <v>229</v>
      </c>
      <c r="I27" s="21"/>
    </row>
    <row r="28" spans="1:9" ht="18" customHeight="1">
      <c r="A28" s="16" t="s">
        <v>230</v>
      </c>
      <c r="B28" s="17" t="s">
        <v>231</v>
      </c>
      <c r="C28" s="15"/>
      <c r="D28" s="16" t="s">
        <v>232</v>
      </c>
      <c r="E28" s="17" t="s">
        <v>233</v>
      </c>
      <c r="F28" s="15"/>
      <c r="G28" s="16">
        <v>31299</v>
      </c>
      <c r="H28" s="20" t="s">
        <v>234</v>
      </c>
      <c r="I28" s="21"/>
    </row>
    <row r="29" spans="1:9" ht="18" customHeight="1">
      <c r="A29" s="16" t="s">
        <v>235</v>
      </c>
      <c r="B29" s="17" t="s">
        <v>236</v>
      </c>
      <c r="C29" s="15"/>
      <c r="D29" s="16" t="s">
        <v>237</v>
      </c>
      <c r="E29" s="17" t="s">
        <v>238</v>
      </c>
      <c r="F29" s="15"/>
      <c r="G29" s="13" t="s">
        <v>239</v>
      </c>
      <c r="H29" s="14" t="s">
        <v>240</v>
      </c>
      <c r="I29" s="15"/>
    </row>
    <row r="30" spans="1:9" ht="18" customHeight="1">
      <c r="A30" s="16" t="s">
        <v>241</v>
      </c>
      <c r="B30" s="17" t="s">
        <v>242</v>
      </c>
      <c r="C30" s="15"/>
      <c r="D30" s="16" t="s">
        <v>243</v>
      </c>
      <c r="E30" s="17" t="s">
        <v>244</v>
      </c>
      <c r="F30" s="15"/>
      <c r="G30" s="16" t="s">
        <v>245</v>
      </c>
      <c r="H30" s="17" t="s">
        <v>246</v>
      </c>
      <c r="I30" s="22" t="s">
        <v>96</v>
      </c>
    </row>
    <row r="31" spans="1:9" ht="18" customHeight="1">
      <c r="A31" s="16" t="s">
        <v>247</v>
      </c>
      <c r="B31" s="17" t="s">
        <v>248</v>
      </c>
      <c r="C31" s="15"/>
      <c r="D31" s="16" t="s">
        <v>249</v>
      </c>
      <c r="E31" s="17" t="s">
        <v>250</v>
      </c>
      <c r="F31" s="15"/>
      <c r="G31" s="16" t="s">
        <v>251</v>
      </c>
      <c r="H31" s="17" t="s">
        <v>252</v>
      </c>
      <c r="I31" s="24"/>
    </row>
    <row r="32" spans="1:9" ht="18" customHeight="1">
      <c r="A32" s="16" t="s">
        <v>253</v>
      </c>
      <c r="B32" s="17" t="s">
        <v>254</v>
      </c>
      <c r="C32" s="21"/>
      <c r="D32" s="16" t="s">
        <v>255</v>
      </c>
      <c r="E32" s="17" t="s">
        <v>256</v>
      </c>
      <c r="F32" s="15"/>
      <c r="G32" s="16" t="s">
        <v>257</v>
      </c>
      <c r="H32" s="17" t="s">
        <v>258</v>
      </c>
      <c r="I32" s="24"/>
    </row>
    <row r="33" spans="1:9" ht="18" customHeight="1">
      <c r="A33" s="16" t="s">
        <v>96</v>
      </c>
      <c r="B33" s="16" t="s">
        <v>96</v>
      </c>
      <c r="C33" s="21"/>
      <c r="D33" s="16" t="s">
        <v>259</v>
      </c>
      <c r="E33" s="17" t="s">
        <v>260</v>
      </c>
      <c r="F33" s="15">
        <v>8000</v>
      </c>
      <c r="G33" s="16" t="s">
        <v>261</v>
      </c>
      <c r="H33" s="17" t="s">
        <v>262</v>
      </c>
      <c r="I33" s="24"/>
    </row>
    <row r="34" spans="1:9" ht="18" customHeight="1">
      <c r="A34" s="22"/>
      <c r="B34" s="22" t="s">
        <v>96</v>
      </c>
      <c r="C34" s="22" t="s">
        <v>96</v>
      </c>
      <c r="D34" s="13" t="s">
        <v>263</v>
      </c>
      <c r="E34" s="14" t="s">
        <v>264</v>
      </c>
      <c r="F34" s="15"/>
      <c r="G34" s="23"/>
      <c r="H34" s="20"/>
      <c r="I34" s="24"/>
    </row>
    <row r="35" spans="1:9" ht="18" customHeight="1">
      <c r="A35" s="24"/>
      <c r="B35" s="24"/>
      <c r="C35" s="24"/>
      <c r="D35" s="16" t="s">
        <v>265</v>
      </c>
      <c r="E35" s="17" t="s">
        <v>266</v>
      </c>
      <c r="F35" s="24"/>
      <c r="G35" s="16" t="s">
        <v>96</v>
      </c>
      <c r="H35" s="17" t="s">
        <v>96</v>
      </c>
      <c r="I35" s="24"/>
    </row>
    <row r="36" spans="1:9" ht="18" customHeight="1">
      <c r="A36" s="24"/>
      <c r="B36" s="24"/>
      <c r="C36" s="24"/>
      <c r="D36" s="16" t="s">
        <v>267</v>
      </c>
      <c r="E36" s="17" t="s">
        <v>268</v>
      </c>
      <c r="F36" s="24"/>
      <c r="G36" s="23" t="s">
        <v>96</v>
      </c>
      <c r="H36" s="20" t="s">
        <v>96</v>
      </c>
      <c r="I36" s="24"/>
    </row>
    <row r="37" spans="1:9" ht="18" customHeight="1">
      <c r="A37" s="24"/>
      <c r="B37" s="24"/>
      <c r="C37" s="24"/>
      <c r="D37" s="19" t="s">
        <v>269</v>
      </c>
      <c r="E37" s="20" t="s">
        <v>270</v>
      </c>
      <c r="F37" s="24"/>
      <c r="G37" s="22" t="s">
        <v>96</v>
      </c>
      <c r="H37" s="25" t="s">
        <v>96</v>
      </c>
      <c r="I37" s="24"/>
    </row>
    <row r="38" spans="1:9" ht="18" customHeight="1">
      <c r="A38" s="26"/>
      <c r="B38" s="26"/>
      <c r="C38" s="15"/>
      <c r="D38" s="19" t="s">
        <v>271</v>
      </c>
      <c r="E38" s="20" t="s">
        <v>272</v>
      </c>
      <c r="F38" s="23"/>
      <c r="G38" s="24"/>
      <c r="H38" s="27"/>
      <c r="I38" s="24"/>
    </row>
    <row r="39" spans="1:9" ht="18" customHeight="1">
      <c r="A39" s="98" t="s">
        <v>273</v>
      </c>
      <c r="B39" s="99" t="s">
        <v>96</v>
      </c>
      <c r="C39" s="28">
        <f>C6+C20</f>
        <v>0</v>
      </c>
      <c r="D39" s="100" t="s">
        <v>274</v>
      </c>
      <c r="E39" s="101"/>
      <c r="F39" s="101"/>
      <c r="G39" s="101"/>
      <c r="H39" s="102"/>
      <c r="I39" s="30">
        <f>F6+F34+I6+I23+I29</f>
        <v>323511.77</v>
      </c>
    </row>
    <row r="40" ht="14.25">
      <c r="A40" s="6" t="s">
        <v>275</v>
      </c>
    </row>
  </sheetData>
  <sheetProtection/>
  <mergeCells count="14">
    <mergeCell ref="A39:B39"/>
    <mergeCell ref="D39:H39"/>
    <mergeCell ref="A4:A5"/>
    <mergeCell ref="B4:B5"/>
    <mergeCell ref="C4:C5"/>
    <mergeCell ref="D4:D5"/>
    <mergeCell ref="E4:E5"/>
    <mergeCell ref="F4:F5"/>
    <mergeCell ref="G4:G5"/>
    <mergeCell ref="H4:H5"/>
    <mergeCell ref="I4:I5"/>
    <mergeCell ref="A1:I1"/>
    <mergeCell ref="A3:C3"/>
    <mergeCell ref="D3:I3"/>
  </mergeCells>
  <printOptions/>
  <pageMargins left="0.34" right="0.16"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3"/>
  <sheetViews>
    <sheetView workbookViewId="0" topLeftCell="A1">
      <selection activeCell="A6" sqref="A6:B6"/>
    </sheetView>
  </sheetViews>
  <sheetFormatPr defaultColWidth="9.00390625" defaultRowHeight="14.25"/>
  <cols>
    <col min="2" max="2" width="33.875" style="0" customWidth="1"/>
    <col min="3" max="3" width="9.125" style="0" customWidth="1"/>
    <col min="4" max="4" width="20.75390625" style="0" customWidth="1"/>
    <col min="5" max="5" width="18.75390625" style="0" customWidth="1"/>
    <col min="6" max="6" width="7.125" style="0" customWidth="1"/>
    <col min="7" max="7" width="20.125" style="0" customWidth="1"/>
    <col min="8" max="8" width="2.00390625" style="0" customWidth="1"/>
    <col min="9" max="9" width="11.125" style="0" customWidth="1"/>
  </cols>
  <sheetData>
    <row r="1" spans="1:9" ht="24">
      <c r="A1" s="95" t="s">
        <v>276</v>
      </c>
      <c r="B1" s="95"/>
      <c r="C1" s="95"/>
      <c r="D1" s="95"/>
      <c r="E1" s="95"/>
      <c r="F1" s="95"/>
      <c r="G1" s="95"/>
      <c r="H1" s="95"/>
      <c r="I1" s="95"/>
    </row>
    <row r="2" spans="1:9" ht="24.75" customHeight="1">
      <c r="A2" s="7" t="s">
        <v>313</v>
      </c>
      <c r="B2" s="7"/>
      <c r="C2" s="7"/>
      <c r="D2" s="7"/>
      <c r="E2" s="7"/>
      <c r="F2" s="7"/>
      <c r="G2" s="7"/>
      <c r="H2" s="7"/>
      <c r="I2" s="8" t="s">
        <v>1</v>
      </c>
    </row>
    <row r="3" spans="1:9" ht="24.75" customHeight="1">
      <c r="A3" s="88" t="s">
        <v>277</v>
      </c>
      <c r="B3" s="88"/>
      <c r="C3" s="107" t="s">
        <v>44</v>
      </c>
      <c r="D3" s="107" t="s">
        <v>278</v>
      </c>
      <c r="E3" s="88" t="s">
        <v>279</v>
      </c>
      <c r="F3" s="88"/>
      <c r="G3" s="88"/>
      <c r="H3" s="88"/>
      <c r="I3" s="107" t="s">
        <v>45</v>
      </c>
    </row>
    <row r="4" spans="1:9" ht="24.75" customHeight="1">
      <c r="A4" s="88" t="s">
        <v>280</v>
      </c>
      <c r="B4" s="88" t="s">
        <v>55</v>
      </c>
      <c r="C4" s="108"/>
      <c r="D4" s="108"/>
      <c r="E4" s="88" t="s">
        <v>59</v>
      </c>
      <c r="F4" s="88" t="s">
        <v>63</v>
      </c>
      <c r="G4" s="88" t="s">
        <v>64</v>
      </c>
      <c r="H4" s="88"/>
      <c r="I4" s="108"/>
    </row>
    <row r="5" spans="1:9" ht="11.25" customHeight="1">
      <c r="A5" s="88"/>
      <c r="B5" s="88"/>
      <c r="C5" s="109"/>
      <c r="D5" s="109"/>
      <c r="E5" s="88"/>
      <c r="F5" s="88"/>
      <c r="G5" s="88"/>
      <c r="H5" s="88"/>
      <c r="I5" s="109"/>
    </row>
    <row r="6" spans="1:9" ht="24.75" customHeight="1">
      <c r="A6" s="112" t="s">
        <v>59</v>
      </c>
      <c r="B6" s="113"/>
      <c r="C6" s="10"/>
      <c r="D6" s="70">
        <v>1324343855.92</v>
      </c>
      <c r="E6" s="70">
        <v>1324343855.92</v>
      </c>
      <c r="F6" s="10"/>
      <c r="G6" s="105">
        <v>1324343855.92</v>
      </c>
      <c r="H6" s="106"/>
      <c r="I6" s="10"/>
    </row>
    <row r="7" spans="1:9" ht="24.75" customHeight="1">
      <c r="A7" s="36" t="s">
        <v>301</v>
      </c>
      <c r="B7" s="36" t="s">
        <v>307</v>
      </c>
      <c r="C7" s="10" t="s">
        <v>96</v>
      </c>
      <c r="D7" s="70">
        <v>543460000</v>
      </c>
      <c r="E7" s="70">
        <v>543460000</v>
      </c>
      <c r="F7" s="10"/>
      <c r="G7" s="105">
        <v>543460000</v>
      </c>
      <c r="H7" s="106"/>
      <c r="I7" s="10"/>
    </row>
    <row r="8" spans="1:9" ht="24.75" customHeight="1">
      <c r="A8" s="36" t="s">
        <v>302</v>
      </c>
      <c r="B8" s="36" t="s">
        <v>308</v>
      </c>
      <c r="C8" s="10" t="s">
        <v>96</v>
      </c>
      <c r="D8" s="70">
        <v>453460000</v>
      </c>
      <c r="E8" s="70">
        <v>453460000</v>
      </c>
      <c r="F8" s="10"/>
      <c r="G8" s="105">
        <v>453460000</v>
      </c>
      <c r="H8" s="106"/>
      <c r="I8" s="10"/>
    </row>
    <row r="9" spans="1:9" ht="24.75" customHeight="1">
      <c r="A9" s="36" t="s">
        <v>332</v>
      </c>
      <c r="B9" s="36" t="s">
        <v>378</v>
      </c>
      <c r="C9" s="10" t="s">
        <v>96</v>
      </c>
      <c r="D9" s="70">
        <v>285360000</v>
      </c>
      <c r="E9" s="70">
        <v>285360000</v>
      </c>
      <c r="F9" s="10"/>
      <c r="G9" s="105">
        <v>285360000</v>
      </c>
      <c r="H9" s="106"/>
      <c r="I9" s="10"/>
    </row>
    <row r="10" spans="1:9" ht="24.75" customHeight="1">
      <c r="A10" s="36" t="s">
        <v>303</v>
      </c>
      <c r="B10" s="36" t="s">
        <v>309</v>
      </c>
      <c r="C10" s="10" t="s">
        <v>96</v>
      </c>
      <c r="D10" s="70">
        <v>168100000</v>
      </c>
      <c r="E10" s="70">
        <v>168100000</v>
      </c>
      <c r="F10" s="10"/>
      <c r="G10" s="105">
        <v>168100000</v>
      </c>
      <c r="H10" s="106"/>
      <c r="I10" s="10"/>
    </row>
    <row r="11" spans="1:9" ht="24.75" customHeight="1">
      <c r="A11" s="36" t="s">
        <v>333</v>
      </c>
      <c r="B11" s="36" t="s">
        <v>379</v>
      </c>
      <c r="C11" s="10" t="s">
        <v>96</v>
      </c>
      <c r="D11" s="70">
        <v>90000000</v>
      </c>
      <c r="E11" s="70">
        <v>90000000</v>
      </c>
      <c r="F11" s="10"/>
      <c r="G11" s="105">
        <v>90000000</v>
      </c>
      <c r="H11" s="106"/>
      <c r="I11" s="10"/>
    </row>
    <row r="12" spans="1:9" ht="24.75" customHeight="1">
      <c r="A12" s="36" t="s">
        <v>334</v>
      </c>
      <c r="B12" s="36" t="s">
        <v>380</v>
      </c>
      <c r="C12" s="10" t="s">
        <v>96</v>
      </c>
      <c r="D12" s="70">
        <v>90000000</v>
      </c>
      <c r="E12" s="70">
        <v>90000000</v>
      </c>
      <c r="F12" s="10"/>
      <c r="G12" s="105">
        <v>90000000</v>
      </c>
      <c r="H12" s="106"/>
      <c r="I12" s="10"/>
    </row>
    <row r="13" spans="1:9" ht="24.75" customHeight="1">
      <c r="A13" s="36" t="s">
        <v>348</v>
      </c>
      <c r="B13" s="36" t="s">
        <v>240</v>
      </c>
      <c r="C13" s="10" t="s">
        <v>96</v>
      </c>
      <c r="D13" s="70">
        <v>671831300</v>
      </c>
      <c r="E13" s="70">
        <v>671831300</v>
      </c>
      <c r="F13" s="10"/>
      <c r="G13" s="105">
        <v>671831300</v>
      </c>
      <c r="H13" s="106"/>
      <c r="I13" s="10"/>
    </row>
    <row r="14" spans="1:9" ht="24.75" customHeight="1">
      <c r="A14" s="36" t="s">
        <v>349</v>
      </c>
      <c r="B14" s="36" t="s">
        <v>394</v>
      </c>
      <c r="C14" s="10" t="s">
        <v>96</v>
      </c>
      <c r="D14" s="70">
        <v>671830000</v>
      </c>
      <c r="E14" s="70">
        <v>671830000</v>
      </c>
      <c r="F14" s="10"/>
      <c r="G14" s="105">
        <v>671830000</v>
      </c>
      <c r="H14" s="106"/>
      <c r="I14" s="10"/>
    </row>
    <row r="15" spans="1:9" ht="24.75" customHeight="1">
      <c r="A15" s="36" t="s">
        <v>350</v>
      </c>
      <c r="B15" s="36" t="s">
        <v>395</v>
      </c>
      <c r="C15" s="10" t="s">
        <v>96</v>
      </c>
      <c r="D15" s="70">
        <v>671830000</v>
      </c>
      <c r="E15" s="70">
        <v>671830000</v>
      </c>
      <c r="F15" s="10"/>
      <c r="G15" s="105">
        <v>671830000</v>
      </c>
      <c r="H15" s="106"/>
      <c r="I15" s="10"/>
    </row>
    <row r="16" spans="1:9" ht="24.75" customHeight="1">
      <c r="A16" s="36" t="s">
        <v>351</v>
      </c>
      <c r="B16" s="36" t="s">
        <v>396</v>
      </c>
      <c r="C16" s="10" t="s">
        <v>96</v>
      </c>
      <c r="D16" s="70">
        <v>1300</v>
      </c>
      <c r="E16" s="70">
        <v>1300</v>
      </c>
      <c r="F16" s="10"/>
      <c r="G16" s="105">
        <v>1300</v>
      </c>
      <c r="H16" s="106"/>
      <c r="I16" s="10"/>
    </row>
    <row r="17" spans="1:9" ht="24.75" customHeight="1">
      <c r="A17" s="36" t="s">
        <v>352</v>
      </c>
      <c r="B17" s="36" t="s">
        <v>397</v>
      </c>
      <c r="C17" s="10" t="s">
        <v>96</v>
      </c>
      <c r="D17" s="70">
        <v>1300</v>
      </c>
      <c r="E17" s="70">
        <v>1300</v>
      </c>
      <c r="F17" s="10"/>
      <c r="G17" s="105">
        <v>1300</v>
      </c>
      <c r="H17" s="106"/>
      <c r="I17" s="10"/>
    </row>
    <row r="18" spans="1:9" ht="24.75" customHeight="1">
      <c r="A18" s="36" t="s">
        <v>356</v>
      </c>
      <c r="B18" s="36" t="s">
        <v>401</v>
      </c>
      <c r="C18" s="10" t="s">
        <v>96</v>
      </c>
      <c r="D18" s="70">
        <v>109052555.92</v>
      </c>
      <c r="E18" s="70">
        <v>109052555.92</v>
      </c>
      <c r="F18" s="10"/>
      <c r="G18" s="105">
        <v>109052555.92</v>
      </c>
      <c r="H18" s="106"/>
      <c r="I18" s="10"/>
    </row>
    <row r="19" spans="1:9" ht="24.75" customHeight="1">
      <c r="A19" s="36" t="s">
        <v>359</v>
      </c>
      <c r="B19" s="36" t="s">
        <v>404</v>
      </c>
      <c r="C19" s="10" t="s">
        <v>96</v>
      </c>
      <c r="D19" s="70">
        <v>109052555.92</v>
      </c>
      <c r="E19" s="70">
        <v>109052555.92</v>
      </c>
      <c r="F19" s="10"/>
      <c r="G19" s="105">
        <v>109052555.92</v>
      </c>
      <c r="H19" s="106"/>
      <c r="I19" s="10"/>
    </row>
    <row r="20" spans="1:9" ht="24.75" customHeight="1">
      <c r="A20" s="36" t="s">
        <v>360</v>
      </c>
      <c r="B20" s="36" t="s">
        <v>405</v>
      </c>
      <c r="C20" s="10" t="s">
        <v>96</v>
      </c>
      <c r="D20" s="70">
        <v>25019000</v>
      </c>
      <c r="E20" s="70">
        <v>25019000</v>
      </c>
      <c r="F20" s="10"/>
      <c r="G20" s="105">
        <v>25019000</v>
      </c>
      <c r="H20" s="106"/>
      <c r="I20" s="10"/>
    </row>
    <row r="21" spans="1:9" ht="24.75" customHeight="1">
      <c r="A21" s="36" t="s">
        <v>361</v>
      </c>
      <c r="B21" s="36" t="s">
        <v>406</v>
      </c>
      <c r="C21" s="10" t="s">
        <v>96</v>
      </c>
      <c r="D21" s="70">
        <v>9375000</v>
      </c>
      <c r="E21" s="70">
        <v>9375000</v>
      </c>
      <c r="F21" s="10"/>
      <c r="G21" s="105">
        <v>9375000</v>
      </c>
      <c r="H21" s="106"/>
      <c r="I21" s="10"/>
    </row>
    <row r="22" spans="1:9" ht="24.75" customHeight="1">
      <c r="A22" s="36" t="s">
        <v>362</v>
      </c>
      <c r="B22" s="36" t="s">
        <v>407</v>
      </c>
      <c r="C22" s="10" t="s">
        <v>96</v>
      </c>
      <c r="D22" s="70">
        <v>74658555.92</v>
      </c>
      <c r="E22" s="70">
        <v>74658555.92</v>
      </c>
      <c r="F22" s="10"/>
      <c r="G22" s="105">
        <v>74658555.92</v>
      </c>
      <c r="H22" s="106"/>
      <c r="I22" s="10"/>
    </row>
    <row r="23" ht="14.25">
      <c r="A23" s="6" t="s">
        <v>283</v>
      </c>
    </row>
  </sheetData>
  <sheetProtection/>
  <mergeCells count="29">
    <mergeCell ref="D3:D5"/>
    <mergeCell ref="E4:E5"/>
    <mergeCell ref="F4:F5"/>
    <mergeCell ref="G4:H5"/>
    <mergeCell ref="G7:H7"/>
    <mergeCell ref="G8:H8"/>
    <mergeCell ref="I3:I5"/>
    <mergeCell ref="G9:H9"/>
    <mergeCell ref="A1:I1"/>
    <mergeCell ref="A3:B3"/>
    <mergeCell ref="E3:H3"/>
    <mergeCell ref="A6:B6"/>
    <mergeCell ref="G6:H6"/>
    <mergeCell ref="A4:A5"/>
    <mergeCell ref="B4:B5"/>
    <mergeCell ref="C3:C5"/>
    <mergeCell ref="G10:H10"/>
    <mergeCell ref="G11:H11"/>
    <mergeCell ref="G12:H12"/>
    <mergeCell ref="G13:H13"/>
    <mergeCell ref="G14:H14"/>
    <mergeCell ref="G15:H15"/>
    <mergeCell ref="G22:H22"/>
    <mergeCell ref="G16:H16"/>
    <mergeCell ref="G17:H17"/>
    <mergeCell ref="G18:H18"/>
    <mergeCell ref="G19:H19"/>
    <mergeCell ref="G20:H20"/>
    <mergeCell ref="G21:H21"/>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3"/>
  <sheetViews>
    <sheetView workbookViewId="0" topLeftCell="A1">
      <selection activeCell="K6" sqref="K6"/>
    </sheetView>
  </sheetViews>
  <sheetFormatPr defaultColWidth="9.00390625" defaultRowHeight="14.25"/>
  <cols>
    <col min="2" max="2" width="17.50390625" style="0" customWidth="1"/>
    <col min="3" max="3" width="20.375" style="0" customWidth="1"/>
    <col min="4" max="4" width="20.125" style="0" customWidth="1"/>
    <col min="5" max="5" width="30.50390625" style="0" customWidth="1"/>
    <col min="6" max="6" width="16.50390625" style="0" customWidth="1"/>
  </cols>
  <sheetData>
    <row r="1" spans="1:6" ht="24">
      <c r="A1" s="95" t="s">
        <v>284</v>
      </c>
      <c r="B1" s="95"/>
      <c r="C1" s="95"/>
      <c r="D1" s="95"/>
      <c r="E1" s="95"/>
      <c r="F1" s="95"/>
    </row>
    <row r="2" spans="1:6" ht="24.75" customHeight="1">
      <c r="A2" s="7" t="s">
        <v>313</v>
      </c>
      <c r="B2" s="7"/>
      <c r="C2" s="7"/>
      <c r="D2" s="7"/>
      <c r="E2" s="7"/>
      <c r="F2" s="8" t="s">
        <v>1</v>
      </c>
    </row>
    <row r="3" spans="1:6" ht="24.75" customHeight="1">
      <c r="A3" s="88" t="s">
        <v>277</v>
      </c>
      <c r="B3" s="88"/>
      <c r="C3" s="107" t="s">
        <v>44</v>
      </c>
      <c r="D3" s="107" t="s">
        <v>278</v>
      </c>
      <c r="E3" s="107" t="s">
        <v>279</v>
      </c>
      <c r="F3" s="107" t="s">
        <v>45</v>
      </c>
    </row>
    <row r="4" spans="1:6" ht="35.25" customHeight="1">
      <c r="A4" s="9" t="s">
        <v>280</v>
      </c>
      <c r="B4" s="9" t="s">
        <v>55</v>
      </c>
      <c r="C4" s="108"/>
      <c r="D4" s="108"/>
      <c r="E4" s="109"/>
      <c r="F4" s="108"/>
    </row>
    <row r="5" spans="1:6" ht="24.75" customHeight="1">
      <c r="A5" s="112" t="s">
        <v>59</v>
      </c>
      <c r="B5" s="113"/>
      <c r="C5" s="114">
        <v>0</v>
      </c>
      <c r="D5" s="114">
        <v>0</v>
      </c>
      <c r="E5" s="114">
        <v>0</v>
      </c>
      <c r="F5" s="114">
        <v>0</v>
      </c>
    </row>
    <row r="6" spans="1:6" ht="24.75" customHeight="1">
      <c r="A6" s="11" t="s">
        <v>60</v>
      </c>
      <c r="B6" s="11"/>
      <c r="C6" s="10"/>
      <c r="D6" s="10"/>
      <c r="E6" s="10"/>
      <c r="F6" s="10"/>
    </row>
    <row r="7" spans="1:6" ht="24.75" customHeight="1">
      <c r="A7" s="11" t="s">
        <v>281</v>
      </c>
      <c r="B7" s="11"/>
      <c r="C7" s="10"/>
      <c r="D7" s="10"/>
      <c r="E7" s="10"/>
      <c r="F7" s="10"/>
    </row>
    <row r="8" spans="1:6" ht="24.75" customHeight="1">
      <c r="A8" s="11" t="s">
        <v>282</v>
      </c>
      <c r="B8" s="11"/>
      <c r="C8" s="10"/>
      <c r="D8" s="10"/>
      <c r="E8" s="10"/>
      <c r="F8" s="10"/>
    </row>
    <row r="9" spans="1:6" ht="24.75" customHeight="1">
      <c r="A9" s="11"/>
      <c r="B9" s="11"/>
      <c r="C9" s="10"/>
      <c r="D9" s="10"/>
      <c r="E9" s="10"/>
      <c r="F9" s="10"/>
    </row>
    <row r="10" spans="1:6" ht="24.75" customHeight="1">
      <c r="A10" s="11"/>
      <c r="B10" s="11"/>
      <c r="C10" s="10"/>
      <c r="D10" s="10"/>
      <c r="E10" s="10"/>
      <c r="F10" s="10"/>
    </row>
    <row r="11" spans="1:6" ht="24.75" customHeight="1">
      <c r="A11" s="11"/>
      <c r="B11" s="11"/>
      <c r="C11" s="10"/>
      <c r="D11" s="10"/>
      <c r="E11" s="10"/>
      <c r="F11" s="10"/>
    </row>
    <row r="12" spans="1:6" ht="24.75" customHeight="1">
      <c r="A12" s="11"/>
      <c r="B12" s="11"/>
      <c r="C12" s="10"/>
      <c r="D12" s="10"/>
      <c r="E12" s="10"/>
      <c r="F12" s="10"/>
    </row>
    <row r="13" ht="14.25">
      <c r="A13" s="6" t="s">
        <v>285</v>
      </c>
    </row>
  </sheetData>
  <sheetProtection/>
  <mergeCells count="7">
    <mergeCell ref="A1:F1"/>
    <mergeCell ref="A3:B3"/>
    <mergeCell ref="A5:B5"/>
    <mergeCell ref="C3:C4"/>
    <mergeCell ref="D3:D4"/>
    <mergeCell ref="E3:E4"/>
    <mergeCell ref="F3:F4"/>
  </mergeCells>
  <printOptions/>
  <pageMargins left="0.3937007874015748" right="0.3937007874015748"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11"/>
  <sheetViews>
    <sheetView tabSelected="1" workbookViewId="0" topLeftCell="A1">
      <selection activeCell="A4" sqref="A4"/>
    </sheetView>
  </sheetViews>
  <sheetFormatPr defaultColWidth="9.00390625" defaultRowHeight="14.25"/>
  <cols>
    <col min="1" max="1" width="34.125" style="0" customWidth="1"/>
    <col min="2" max="2" width="36.25390625" style="0" customWidth="1"/>
    <col min="3" max="3" width="43.50390625" style="0" customWidth="1"/>
  </cols>
  <sheetData>
    <row r="1" spans="1:3" ht="35.25" customHeight="1">
      <c r="A1" s="95" t="s">
        <v>286</v>
      </c>
      <c r="B1" s="95"/>
      <c r="C1" s="95"/>
    </row>
    <row r="2" spans="1:3" ht="22.5" customHeight="1">
      <c r="A2" s="111" t="s">
        <v>313</v>
      </c>
      <c r="B2" s="111"/>
      <c r="C2" s="1" t="s">
        <v>1</v>
      </c>
    </row>
    <row r="3" spans="1:3" ht="34.5" customHeight="1">
      <c r="A3" s="2" t="s">
        <v>277</v>
      </c>
      <c r="B3" s="3" t="s">
        <v>287</v>
      </c>
      <c r="C3" s="3" t="s">
        <v>5</v>
      </c>
    </row>
    <row r="4" spans="1:3" ht="34.5" customHeight="1">
      <c r="A4" s="68" t="s">
        <v>59</v>
      </c>
      <c r="B4" s="76">
        <v>0</v>
      </c>
      <c r="C4" s="76">
        <v>0</v>
      </c>
    </row>
    <row r="5" spans="1:3" ht="34.5" customHeight="1">
      <c r="A5" s="5" t="s">
        <v>288</v>
      </c>
      <c r="B5" s="75"/>
      <c r="C5" s="75"/>
    </row>
    <row r="6" spans="1:3" ht="34.5" customHeight="1">
      <c r="A6" s="5" t="s">
        <v>289</v>
      </c>
      <c r="B6" s="75"/>
      <c r="C6" s="75"/>
    </row>
    <row r="7" spans="1:3" ht="34.5" customHeight="1">
      <c r="A7" s="5" t="s">
        <v>290</v>
      </c>
      <c r="B7" s="75"/>
      <c r="C7" s="75"/>
    </row>
    <row r="8" spans="1:3" ht="34.5" customHeight="1">
      <c r="A8" s="5" t="s">
        <v>291</v>
      </c>
      <c r="B8" s="75"/>
      <c r="C8" s="75"/>
    </row>
    <row r="9" spans="1:3" ht="34.5" customHeight="1">
      <c r="A9" s="5" t="s">
        <v>292</v>
      </c>
      <c r="B9" s="75"/>
      <c r="C9" s="75"/>
    </row>
    <row r="10" spans="1:3" ht="42" customHeight="1">
      <c r="A10" s="110" t="s">
        <v>293</v>
      </c>
      <c r="B10" s="110"/>
      <c r="C10" s="110"/>
    </row>
    <row r="11" spans="1:3" ht="29.25" customHeight="1">
      <c r="A11" s="6"/>
      <c r="B11" s="6"/>
      <c r="C11" s="6"/>
    </row>
  </sheetData>
  <sheetProtection/>
  <mergeCells count="3">
    <mergeCell ref="A1:C1"/>
    <mergeCell ref="A10:C10"/>
    <mergeCell ref="A2:B2"/>
  </mergeCells>
  <printOptions/>
  <pageMargins left="1.17" right="0.27" top="0.9842519685039371" bottom="0.9842519685039371"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qzw</cp:lastModifiedBy>
  <cp:lastPrinted>2022-07-31T07:16:57Z</cp:lastPrinted>
  <dcterms:created xsi:type="dcterms:W3CDTF">1996-12-17T01:32:42Z</dcterms:created>
  <dcterms:modified xsi:type="dcterms:W3CDTF">2022-08-01T12:11:19Z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B705C90950EF45EEA30F191231019294</vt:lpwstr>
  </property>
  <property fmtid="{D5CDD505-2E9C-101B-9397-08002B2CF9AE}" pid="3" name="KSOProductBuildVer">
    <vt:lpwstr>2052-11.1.0.11744</vt:lpwstr>
  </property>
</Properties>
</file>